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filterPrivacy="1" codeName="ThisWorkbook"/>
  <xr:revisionPtr revIDLastSave="0" documentId="13_ncr:1_{D1022169-52C2-4B2B-A6BE-46700FA9AD8E}" xr6:coauthVersionLast="40" xr6:coauthVersionMax="40" xr10:uidLastSave="{00000000-0000-0000-0000-000000000000}"/>
  <bookViews>
    <workbookView showSheetTabs="0" xWindow="5235" yWindow="600" windowWidth="21600" windowHeight="11400" xr2:uid="{00000000-000D-0000-FFFF-FFFF00000000}"/>
  </bookViews>
  <sheets>
    <sheet name="Home" sheetId="7" r:id="rId1"/>
    <sheet name="1" sheetId="2" r:id="rId2"/>
  </sheets>
  <definedNames>
    <definedName name="_xlnm.Print_Area" localSheetId="1">'1'!$B$2:$E$25</definedName>
    <definedName name="_xlnm.Print_Area" localSheetId="0">Home!$C$3:$R$24</definedName>
    <definedName name="_xlnm.Print_Titles" localSheetId="1">'1'!$2:$3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9" i="2" l="1"/>
  <c r="A21" i="2" l="1"/>
  <c r="A22" i="2" s="1"/>
  <c r="E18" i="2"/>
  <c r="E19" i="2" s="1"/>
  <c r="E13" i="2"/>
  <c r="B10" i="2"/>
  <c r="B18" i="2"/>
  <c r="E14" i="2"/>
  <c r="E15" i="2" l="1"/>
  <c r="E22" i="2" s="1"/>
  <c r="E24" i="2" s="1"/>
  <c r="B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2" authorId="0" shapeId="0" xr:uid="{00000000-0006-0000-0000-000001000000}">
      <text>
        <r>
          <rPr>
            <b/>
            <sz val="8"/>
            <color indexed="45"/>
            <rFont val="Tahoma"/>
            <family val="2"/>
          </rPr>
          <t>© Indicator - Niets uit dit rekenmodel mag worden verveelvoudigd, opgeslagen in een geautomatiseerd gegevensbestand of openbaar worden gemaakt in enige vorm of op enige wijze, hetzij elektronisch, mechanisch, door fotokopieën, opnamen of op enige andere manier, zonder voorafgaande schriftelijke toestemming van de uitgever.</t>
        </r>
      </text>
    </comment>
    <comment ref="P23" authorId="0" shapeId="0" xr:uid="{00000000-0006-0000-0000-000002000000}">
      <text>
        <r>
          <rPr>
            <b/>
            <sz val="8"/>
            <color indexed="45"/>
            <rFont val="Tahoma"/>
            <family val="2"/>
          </rPr>
          <t>Indicator - De auteurs, de redactie en de uitgever staan in voor de betrouwbaarheid van dit rekenmodel waarvoor ze echter niet aansprakelijk kunnen worden gesteld.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6" authorId="0" shapeId="0" xr:uid="{AFDE6F45-E381-48AC-8DDC-56D98ABE46B5}">
      <text>
        <r>
          <rPr>
            <b/>
            <sz val="8"/>
            <color indexed="9"/>
            <rFont val="Tahoma"/>
            <family val="2"/>
          </rPr>
          <t xml:space="preserve">De aftrekbeperking geldt ook voor de desbetreffende reis- en verblijfkosten. </t>
        </r>
      </text>
    </comment>
    <comment ref="G8" authorId="0" shapeId="0" xr:uid="{22B3C3C5-64E3-4039-A8F1-45443404C67C}">
      <text>
        <r>
          <rPr>
            <b/>
            <sz val="8"/>
            <color indexed="9"/>
            <rFont val="Tahoma"/>
            <family val="2"/>
          </rPr>
          <t>De aftrekbeperking geldt ook voor de desbetreffende reis- en verblijfkosten. Er geldt echter een uitzondering voor reis- en verblijfkosten van door de ondernemer zelf bezochte congressen, etc. Deze zijn tot € 1.500 helemaal aftrekbaar, daarboven niet meer. Hierop geldt echter ook weer een uitzondering. Als de aard van de werkzaamheden het congresbezoek noodzakelijk maakt, zijn alle reis- en verblijfkosten 100% aftrekbaar.</t>
        </r>
      </text>
    </comment>
  </commentList>
</comments>
</file>

<file path=xl/sharedStrings.xml><?xml version="1.0" encoding="utf-8"?>
<sst xmlns="http://schemas.openxmlformats.org/spreadsheetml/2006/main" count="28" uniqueCount="25">
  <si>
    <t>Reken het snel zelf uit!</t>
  </si>
  <si>
    <r>
      <t>}</t>
    </r>
    <r>
      <rPr>
        <b/>
        <sz val="9"/>
        <color indexed="45"/>
        <rFont val="Tahoma"/>
        <family val="2"/>
      </rPr>
      <t xml:space="preserve"> klik </t>
    </r>
    <r>
      <rPr>
        <b/>
        <u/>
        <sz val="9"/>
        <color indexed="45"/>
        <rFont val="tahoma"/>
        <family val="2"/>
      </rPr>
      <t>hier</t>
    </r>
  </si>
  <si>
    <r>
      <t>}</t>
    </r>
    <r>
      <rPr>
        <sz val="8"/>
        <color indexed="45"/>
        <rFont val="Tahoma"/>
        <family val="2"/>
      </rPr>
      <t xml:space="preserve"> </t>
    </r>
    <r>
      <rPr>
        <u/>
        <sz val="8"/>
        <color indexed="45"/>
        <rFont val="Tahoma"/>
        <family val="2"/>
      </rPr>
      <t>copyright</t>
    </r>
  </si>
  <si>
    <r>
      <t>}</t>
    </r>
    <r>
      <rPr>
        <sz val="8"/>
        <color indexed="45"/>
        <rFont val="Tahoma"/>
        <family val="2"/>
      </rPr>
      <t xml:space="preserve"> </t>
    </r>
    <r>
      <rPr>
        <u/>
        <sz val="8"/>
        <color indexed="45"/>
        <rFont val="Tahoma"/>
        <family val="2"/>
      </rPr>
      <t>disclaimer</t>
    </r>
  </si>
  <si>
    <t>Ç</t>
  </si>
  <si>
    <t>i</t>
  </si>
  <si>
    <t>Å</t>
  </si>
  <si>
    <t>Æ</t>
  </si>
  <si>
    <r>
      <t>}</t>
    </r>
    <r>
      <rPr>
        <b/>
        <sz val="10"/>
        <color indexed="14"/>
        <rFont val="tahoma"/>
        <family val="2"/>
      </rPr>
      <t xml:space="preserve"> </t>
    </r>
    <r>
      <rPr>
        <b/>
        <sz val="10"/>
        <color indexed="21"/>
        <rFont val="tahoma"/>
        <family val="2"/>
      </rPr>
      <t>Resultaat</t>
    </r>
  </si>
  <si>
    <r>
      <t>}</t>
    </r>
    <r>
      <rPr>
        <b/>
        <sz val="10"/>
        <color indexed="14"/>
        <rFont val="tahoma"/>
        <family val="2"/>
      </rPr>
      <t xml:space="preserve"> </t>
    </r>
    <r>
      <rPr>
        <b/>
        <sz val="10"/>
        <color indexed="21"/>
        <rFont val="tahoma"/>
        <family val="2"/>
      </rPr>
      <t>Gegevens: vul de rode vakjes in</t>
    </r>
  </si>
  <si>
    <t>Gemengde kosten</t>
  </si>
  <si>
    <t>Op basis van forfaitaire regeling</t>
  </si>
  <si>
    <t>Op basis van aftrekpercentage</t>
  </si>
  <si>
    <t>Conclusie t.a.v. gemengde kosten:</t>
  </si>
  <si>
    <t>Kosten van voedsel, drank en genotsmiddelen:</t>
  </si>
  <si>
    <t>Kosten van representatie:</t>
  </si>
  <si>
    <t>Kosten van congressen, seminars, symposia etc.:</t>
  </si>
  <si>
    <t>Deel kosten belast in aanmerking genomen bij werknemers:</t>
  </si>
  <si>
    <t>Totale gemengde kosten:</t>
  </si>
  <si>
    <t>Af: deel kosten belast in aanmerking genomen bij werknemers:</t>
  </si>
  <si>
    <t>Gemengde kosten:</t>
  </si>
  <si>
    <t>Niet aftrekbaar bedrag obv forfaitaire regeling:</t>
  </si>
  <si>
    <t>Rechtsvorm:</t>
  </si>
  <si>
    <r>
      <t xml:space="preserve">Schootense Dreef 31 </t>
    </r>
    <r>
      <rPr>
        <sz val="9"/>
        <color indexed="45"/>
        <rFont val="Wingdings"/>
        <charset val="2"/>
      </rPr>
      <t>§</t>
    </r>
    <r>
      <rPr>
        <sz val="9"/>
        <color indexed="45"/>
        <rFont val="tahoma"/>
        <family val="2"/>
      </rPr>
      <t xml:space="preserve"> 5708 HZ Helmond </t>
    </r>
    <r>
      <rPr>
        <sz val="9"/>
        <color indexed="45"/>
        <rFont val="Wingdings"/>
        <charset val="2"/>
      </rPr>
      <t>§</t>
    </r>
    <r>
      <rPr>
        <sz val="9"/>
        <color indexed="45"/>
        <rFont val="tahoma"/>
        <family val="2"/>
      </rPr>
      <t xml:space="preserve"> </t>
    </r>
    <r>
      <rPr>
        <u/>
        <sz val="9"/>
        <color indexed="45"/>
        <rFont val="tahoma"/>
        <family val="2"/>
      </rPr>
      <t>e-mail de Klantenservice</t>
    </r>
  </si>
  <si>
    <t>Deze tool is geschikt voor meerdere jaren en is redactioneel bijgewerkt tot en met 1 januari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</si>
</sst>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
    <numFmt numFmtId="165" formatCode="[$€-2]\ #,##0.00"/>
    <numFmt numFmtId="166" formatCode="_-* #,##0.00\ [$€-1]_-;\-* #,##0.00\ [$€-1]_-;_-* &quot;-&quot;??\ [$€-1]_-"/>
    <numFmt numFmtId="167" formatCode="&quot;€&quot;#,##0.00"/>
  </numFmts>
  <fonts count="41" x14ac:knownFonts="1">
    <font>
      <sz val="9"/>
      <color indexed="8"/>
      <name val="Tahoma"/>
      <family val="2"/>
    </font>
    <font>
      <sz val="11"/>
      <color indexed="8"/>
      <name val="Calibri"/>
      <family val="2"/>
    </font>
    <font>
      <sz val="10"/>
      <name val="Univers"/>
      <family val="2"/>
    </font>
    <font>
      <u/>
      <sz val="10"/>
      <color indexed="36"/>
      <name val="Arial"/>
      <family val="2"/>
    </font>
    <font>
      <u/>
      <sz val="10"/>
      <color indexed="12"/>
      <name val="Arial"/>
      <family val="2"/>
    </font>
    <font>
      <sz val="9"/>
      <name val="tahoma"/>
      <family val="2"/>
    </font>
    <font>
      <sz val="9"/>
      <color indexed="16"/>
      <name val="tahoma"/>
      <family val="2"/>
    </font>
    <font>
      <b/>
      <sz val="12"/>
      <color indexed="16"/>
      <name val="Tahoma"/>
      <family val="2"/>
    </font>
    <font>
      <b/>
      <sz val="12"/>
      <color indexed="14"/>
      <name val="Tahoma"/>
      <family val="2"/>
    </font>
    <font>
      <sz val="12"/>
      <color indexed="19"/>
      <name val="Wingdings 3"/>
      <family val="1"/>
      <charset val="2"/>
    </font>
    <font>
      <b/>
      <sz val="9"/>
      <color indexed="45"/>
      <name val="Tahoma"/>
      <family val="2"/>
    </font>
    <font>
      <b/>
      <u/>
      <sz val="9"/>
      <color indexed="45"/>
      <name val="tahoma"/>
      <family val="2"/>
    </font>
    <font>
      <b/>
      <sz val="9"/>
      <color indexed="45"/>
      <name val="Wingdings 3"/>
      <family val="1"/>
      <charset val="2"/>
    </font>
    <font>
      <sz val="8"/>
      <color indexed="45"/>
      <name val="Tahoma"/>
      <family val="2"/>
    </font>
    <font>
      <u/>
      <sz val="8"/>
      <color indexed="45"/>
      <name val="Tahoma"/>
      <family val="2"/>
    </font>
    <font>
      <sz val="8"/>
      <color indexed="45"/>
      <name val="Wingdings 3"/>
      <family val="1"/>
      <charset val="2"/>
    </font>
    <font>
      <sz val="9"/>
      <color indexed="45"/>
      <name val="Wingdings"/>
      <charset val="2"/>
    </font>
    <font>
      <sz val="9"/>
      <color indexed="45"/>
      <name val="tahoma"/>
      <family val="2"/>
    </font>
    <font>
      <u/>
      <sz val="9"/>
      <color indexed="45"/>
      <name val="tahoma"/>
      <family val="2"/>
    </font>
    <font>
      <u/>
      <sz val="9"/>
      <name val="tahoma"/>
      <family val="2"/>
    </font>
    <font>
      <b/>
      <sz val="8"/>
      <color indexed="45"/>
      <name val="Tahoma"/>
      <family val="2"/>
    </font>
    <font>
      <sz val="7"/>
      <color indexed="16"/>
      <name val="Small Fonts"/>
      <family val="2"/>
    </font>
    <font>
      <sz val="10"/>
      <name val="Tahoma"/>
      <family val="2"/>
    </font>
    <font>
      <sz val="20"/>
      <color indexed="45"/>
      <name val="Wingdings 3"/>
      <family val="1"/>
      <charset val="2"/>
    </font>
    <font>
      <sz val="20"/>
      <color indexed="53"/>
      <name val="Webdings"/>
      <family val="1"/>
      <charset val="2"/>
    </font>
    <font>
      <sz val="20"/>
      <color indexed="53"/>
      <name val="Wingdings 3"/>
      <family val="1"/>
      <charset val="2"/>
    </font>
    <font>
      <sz val="6"/>
      <name val="Tahoma"/>
      <family val="2"/>
    </font>
    <font>
      <sz val="18"/>
      <color indexed="14"/>
      <name val="tahoma"/>
      <family val="2"/>
    </font>
    <font>
      <b/>
      <sz val="10"/>
      <color indexed="14"/>
      <name val="Wingdings 3"/>
      <family val="1"/>
      <charset val="2"/>
    </font>
    <font>
      <b/>
      <sz val="10"/>
      <color indexed="14"/>
      <name val="tahoma"/>
      <family val="2"/>
    </font>
    <font>
      <b/>
      <sz val="10"/>
      <color indexed="21"/>
      <name val="tahoma"/>
      <family val="2"/>
    </font>
    <font>
      <b/>
      <sz val="9"/>
      <name val="Tahoma"/>
      <family val="2"/>
    </font>
    <font>
      <b/>
      <sz val="9"/>
      <color indexed="9"/>
      <name val="tahoma"/>
      <family val="2"/>
    </font>
    <font>
      <sz val="2.5"/>
      <color indexed="47"/>
      <name val="Small Fonts"/>
      <family val="2"/>
    </font>
    <font>
      <sz val="6"/>
      <color theme="0"/>
      <name val="Tahoma"/>
      <family val="2"/>
    </font>
    <font>
      <b/>
      <sz val="9"/>
      <color rgb="FFFF0000"/>
      <name val="Tahoma"/>
      <family val="2"/>
    </font>
    <font>
      <sz val="9"/>
      <color theme="0"/>
      <name val="tahoma"/>
      <family val="2"/>
    </font>
    <font>
      <b/>
      <sz val="18"/>
      <color theme="0"/>
      <name val="tahoma"/>
      <family val="2"/>
    </font>
    <font>
      <sz val="8"/>
      <color rgb="FF000000"/>
      <name val="Segoe UI"/>
      <family val="2"/>
    </font>
    <font>
      <sz val="14"/>
      <color indexed="9"/>
      <name val="Webdings"/>
      <family val="1"/>
      <charset val="2"/>
    </font>
    <font>
      <b/>
      <sz val="8"/>
      <color indexed="9"/>
      <name val="Tahoma"/>
      <family val="2"/>
    </font>
  </fonts>
  <fills count="16">
    <fill>
      <patternFill patternType="none"/>
    </fill>
    <fill>
      <patternFill patternType="gray125"/>
    </fill>
    <fill>
      <patternFill patternType="solid">
        <fgColor indexed="47"/>
        <bgColor indexed="64"/>
      </patternFill>
    </fill>
    <fill>
      <patternFill patternType="mediumGray">
        <fgColor indexed="8"/>
        <bgColor indexed="16"/>
      </patternFill>
    </fill>
    <fill>
      <patternFill patternType="solid">
        <fgColor indexed="16"/>
        <bgColor indexed="64"/>
      </patternFill>
    </fill>
    <fill>
      <patternFill patternType="solid">
        <fgColor indexed="45"/>
        <bgColor indexed="64"/>
      </patternFill>
    </fill>
    <fill>
      <patternFill patternType="solid">
        <fgColor indexed="16"/>
        <bgColor indexed="21"/>
      </patternFill>
    </fill>
    <fill>
      <patternFill patternType="solid">
        <fgColor indexed="8"/>
        <bgColor indexed="64"/>
      </patternFill>
    </fill>
    <fill>
      <patternFill patternType="lightGray">
        <fgColor indexed="19"/>
        <bgColor indexed="8"/>
      </patternFill>
    </fill>
    <fill>
      <patternFill patternType="solid">
        <fgColor indexed="53"/>
        <bgColor indexed="64"/>
      </patternFill>
    </fill>
    <fill>
      <patternFill patternType="solid">
        <fgColor indexed="19"/>
        <bgColor indexed="64"/>
      </patternFill>
    </fill>
    <fill>
      <patternFill patternType="solid">
        <fgColor indexed="9"/>
        <bgColor indexed="64"/>
      </patternFill>
    </fill>
    <fill>
      <patternFill patternType="solid">
        <fgColor indexed="14"/>
        <bgColor indexed="64"/>
      </patternFill>
    </fill>
    <fill>
      <patternFill patternType="solid">
        <fgColor indexed="21"/>
        <bgColor indexed="8"/>
      </patternFill>
    </fill>
    <fill>
      <patternFill patternType="solid">
        <fgColor rgb="FFFF0000"/>
        <bgColor indexed="64"/>
      </patternFill>
    </fill>
    <fill>
      <patternFill patternType="solid">
        <fgColor theme="0" tint="-0.14999847407452621"/>
        <bgColor indexed="64"/>
      </patternFill>
    </fill>
  </fills>
  <borders count="7">
    <border>
      <left/>
      <right/>
      <top/>
      <bottom/>
      <diagonal/>
    </border>
    <border>
      <left style="medium">
        <color indexed="47"/>
      </left>
      <right/>
      <top/>
      <bottom/>
      <diagonal/>
    </border>
    <border>
      <left style="medium">
        <color indexed="17"/>
      </left>
      <right style="medium">
        <color indexed="17"/>
      </right>
      <top style="medium">
        <color indexed="17"/>
      </top>
      <bottom/>
      <diagonal/>
    </border>
    <border>
      <left/>
      <right style="medium">
        <color indexed="47"/>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theme="0"/>
      </left>
      <right style="thin">
        <color theme="0"/>
      </right>
      <top style="thin">
        <color theme="0"/>
      </top>
      <bottom style="thin">
        <color theme="0"/>
      </bottom>
      <diagonal/>
    </border>
  </borders>
  <cellStyleXfs count="5">
    <xf numFmtId="0" fontId="0" fillId="0" borderId="0">
      <alignment vertical="center"/>
    </xf>
    <xf numFmtId="166" fontId="2" fillId="0" borderId="0" applyFont="0" applyFill="0" applyBorder="0" applyAlignment="0" applyProtection="0"/>
    <xf numFmtId="0" fontId="3" fillId="0" borderId="0" applyNumberFormat="0" applyFont="0" applyFill="0" applyBorder="0" applyAlignment="0" applyProtection="0">
      <alignment vertical="top"/>
      <protection locked="0"/>
    </xf>
    <xf numFmtId="0" fontId="4" fillId="0" borderId="0" applyNumberFormat="0" applyFont="0" applyFill="0" applyBorder="0" applyAlignment="0" applyProtection="0">
      <alignment vertical="top"/>
      <protection locked="0"/>
    </xf>
    <xf numFmtId="9" fontId="1" fillId="0" borderId="0" applyFont="0" applyFill="0" applyBorder="0" applyAlignment="0" applyProtection="0"/>
  </cellStyleXfs>
  <cellXfs count="54">
    <xf numFmtId="0" fontId="0" fillId="0" borderId="0" xfId="0">
      <alignment vertical="center"/>
    </xf>
    <xf numFmtId="0" fontId="0" fillId="2" borderId="0" xfId="0" applyFill="1" applyProtection="1">
      <alignment vertical="center"/>
      <protection hidden="1"/>
    </xf>
    <xf numFmtId="0" fontId="0" fillId="2" borderId="1" xfId="0" applyFill="1" applyBorder="1" applyProtection="1">
      <alignment vertical="center"/>
      <protection hidden="1"/>
    </xf>
    <xf numFmtId="0" fontId="25" fillId="3" borderId="2" xfId="0" applyFont="1" applyFill="1" applyBorder="1" applyAlignment="1" applyProtection="1">
      <alignment horizontal="center" vertical="center"/>
      <protection hidden="1"/>
    </xf>
    <xf numFmtId="0" fontId="24" fillId="3" borderId="2" xfId="0" applyFont="1" applyFill="1" applyBorder="1" applyAlignment="1" applyProtection="1">
      <alignment horizontal="center" vertical="center"/>
      <protection hidden="1"/>
    </xf>
    <xf numFmtId="0" fontId="23" fillId="4" borderId="2" xfId="2" applyFont="1" applyFill="1" applyBorder="1" applyAlignment="1" applyProtection="1">
      <alignment horizontal="center" vertical="center"/>
      <protection hidden="1"/>
    </xf>
    <xf numFmtId="0" fontId="22" fillId="5" borderId="0" xfId="0" applyFont="1" applyFill="1" applyAlignment="1" applyProtection="1">
      <alignment horizontal="center"/>
      <protection hidden="1"/>
    </xf>
    <xf numFmtId="0" fontId="21" fillId="5" borderId="0" xfId="0" applyFont="1" applyFill="1" applyAlignment="1" applyProtection="1">
      <alignment horizontal="center"/>
      <protection hidden="1"/>
    </xf>
    <xf numFmtId="0" fontId="5" fillId="0" borderId="0" xfId="0" applyFont="1">
      <alignment vertical="center"/>
    </xf>
    <xf numFmtId="0" fontId="19" fillId="0" borderId="0" xfId="0" applyFont="1">
      <alignment vertical="center"/>
    </xf>
    <xf numFmtId="0" fontId="10" fillId="6" borderId="0" xfId="0" applyFont="1" applyFill="1" applyAlignment="1">
      <alignment horizontal="left" vertical="center" indent="1"/>
    </xf>
    <xf numFmtId="0" fontId="0" fillId="6" borderId="0" xfId="0" applyFill="1">
      <alignment vertical="center"/>
    </xf>
    <xf numFmtId="0" fontId="9"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indent="3"/>
    </xf>
    <xf numFmtId="0" fontId="7" fillId="0" borderId="0" xfId="0" applyFont="1" applyAlignment="1">
      <alignment vertical="top"/>
    </xf>
    <xf numFmtId="0" fontId="7" fillId="0" borderId="0" xfId="0" applyFont="1" applyAlignment="1">
      <alignment horizontal="left" vertical="top" indent="3"/>
    </xf>
    <xf numFmtId="0" fontId="0" fillId="7" borderId="0" xfId="0" applyFill="1">
      <alignment vertical="center"/>
    </xf>
    <xf numFmtId="0" fontId="6" fillId="8" borderId="0" xfId="0" applyFont="1" applyFill="1">
      <alignment vertical="center"/>
    </xf>
    <xf numFmtId="0" fontId="0" fillId="2" borderId="3" xfId="0" applyFill="1" applyBorder="1" applyProtection="1">
      <alignment vertical="center"/>
      <protection hidden="1"/>
    </xf>
    <xf numFmtId="165" fontId="28" fillId="0" borderId="0" xfId="0" applyNumberFormat="1" applyFont="1" applyProtection="1">
      <alignment vertical="center"/>
      <protection hidden="1"/>
    </xf>
    <xf numFmtId="0" fontId="25" fillId="3" borderId="2" xfId="3" applyFont="1" applyFill="1" applyBorder="1" applyAlignment="1" applyProtection="1">
      <alignment horizontal="center" vertical="center"/>
      <protection hidden="1"/>
    </xf>
    <xf numFmtId="0" fontId="5" fillId="0" borderId="0" xfId="0" applyFont="1" applyProtection="1">
      <alignment vertical="center"/>
      <protection hidden="1"/>
    </xf>
    <xf numFmtId="0" fontId="5" fillId="0" borderId="0" xfId="0" applyFont="1" applyAlignment="1" applyProtection="1">
      <alignment horizontal="left" vertical="center" indent="1"/>
      <protection hidden="1"/>
    </xf>
    <xf numFmtId="164" fontId="5" fillId="0" borderId="0" xfId="0" applyNumberFormat="1" applyFont="1" applyProtection="1">
      <alignment vertical="center"/>
      <protection hidden="1"/>
    </xf>
    <xf numFmtId="164" fontId="31" fillId="9" borderId="4" xfId="0" applyNumberFormat="1" applyFont="1" applyFill="1" applyBorder="1" applyProtection="1">
      <alignment vertical="center"/>
      <protection hidden="1"/>
    </xf>
    <xf numFmtId="164" fontId="32" fillId="10" borderId="4" xfId="0" applyNumberFormat="1" applyFont="1" applyFill="1" applyBorder="1" applyProtection="1">
      <alignment vertical="center"/>
      <protection hidden="1"/>
    </xf>
    <xf numFmtId="0" fontId="31" fillId="0" borderId="0" xfId="0" applyFont="1" applyAlignment="1" applyProtection="1">
      <alignment horizontal="left" vertical="center" indent="1"/>
      <protection hidden="1"/>
    </xf>
    <xf numFmtId="164" fontId="31" fillId="11" borderId="4" xfId="0" applyNumberFormat="1" applyFont="1" applyFill="1" applyBorder="1" applyProtection="1">
      <alignment vertical="center"/>
      <protection hidden="1"/>
    </xf>
    <xf numFmtId="164" fontId="32" fillId="10" borderId="4" xfId="4" applyNumberFormat="1" applyFont="1" applyFill="1" applyBorder="1" applyAlignment="1" applyProtection="1">
      <alignment vertical="center"/>
      <protection hidden="1"/>
    </xf>
    <xf numFmtId="164" fontId="31" fillId="11" borderId="5" xfId="0" applyNumberFormat="1" applyFont="1" applyFill="1" applyBorder="1" applyProtection="1">
      <alignment vertical="center"/>
      <protection hidden="1"/>
    </xf>
    <xf numFmtId="0" fontId="10" fillId="4" borderId="0" xfId="0" applyFont="1" applyFill="1" applyAlignment="1" applyProtection="1">
      <alignment horizontal="left" vertical="center" indent="1"/>
      <protection hidden="1"/>
    </xf>
    <xf numFmtId="0" fontId="17" fillId="4" borderId="0" xfId="0" applyFont="1" applyFill="1" applyProtection="1">
      <alignment vertical="center"/>
      <protection hidden="1"/>
    </xf>
    <xf numFmtId="164" fontId="10" fillId="4" borderId="0" xfId="4" applyNumberFormat="1" applyFont="1" applyFill="1" applyAlignment="1" applyProtection="1">
      <alignment horizontal="right" vertical="center"/>
      <protection hidden="1"/>
    </xf>
    <xf numFmtId="0" fontId="34" fillId="0" borderId="0" xfId="0" applyFont="1" applyProtection="1">
      <alignment vertical="center"/>
      <protection locked="0" hidden="1"/>
    </xf>
    <xf numFmtId="164" fontId="32" fillId="12" borderId="6" xfId="4" applyNumberFormat="1" applyFont="1" applyFill="1" applyBorder="1" applyAlignment="1" applyProtection="1">
      <alignment vertical="center"/>
      <protection locked="0" hidden="1"/>
    </xf>
    <xf numFmtId="0" fontId="35" fillId="0" borderId="0" xfId="0" applyFont="1" applyAlignment="1">
      <alignment horizontal="right" vertical="center"/>
    </xf>
    <xf numFmtId="164" fontId="32" fillId="0" borderId="0" xfId="4" applyNumberFormat="1" applyFont="1" applyAlignment="1" applyProtection="1">
      <alignment vertical="center"/>
      <protection hidden="1"/>
    </xf>
    <xf numFmtId="164" fontId="32" fillId="12" borderId="6" xfId="0" applyNumberFormat="1" applyFont="1" applyFill="1" applyBorder="1" applyProtection="1">
      <alignment vertical="center"/>
      <protection locked="0" hidden="1"/>
    </xf>
    <xf numFmtId="0" fontId="36" fillId="0" borderId="0" xfId="0" applyFont="1" applyProtection="1">
      <alignment vertical="center"/>
      <protection hidden="1"/>
    </xf>
    <xf numFmtId="0" fontId="36" fillId="0" borderId="0" xfId="4" applyNumberFormat="1" applyFont="1" applyAlignment="1" applyProtection="1">
      <alignment vertical="center"/>
      <protection hidden="1"/>
    </xf>
    <xf numFmtId="0" fontId="37" fillId="14" borderId="0" xfId="0" applyFont="1" applyFill="1" applyAlignment="1" applyProtection="1">
      <alignment horizontal="right" vertical="center" indent="2"/>
      <protection locked="0" hidden="1"/>
    </xf>
    <xf numFmtId="164" fontId="36" fillId="0" borderId="0" xfId="0" applyNumberFormat="1" applyFont="1" applyProtection="1">
      <alignment vertical="center"/>
      <protection hidden="1"/>
    </xf>
    <xf numFmtId="0" fontId="39" fillId="12" borderId="0" xfId="0" applyFont="1" applyFill="1" applyAlignment="1">
      <alignment horizontal="center" vertical="center"/>
    </xf>
    <xf numFmtId="0" fontId="5" fillId="15" borderId="0" xfId="0" applyFont="1" applyFill="1">
      <alignment vertical="center"/>
    </xf>
    <xf numFmtId="0" fontId="26" fillId="15" borderId="1" xfId="0" applyFont="1" applyFill="1" applyBorder="1" applyProtection="1">
      <alignment vertical="center"/>
      <protection hidden="1"/>
    </xf>
    <xf numFmtId="0" fontId="22" fillId="15" borderId="0" xfId="0" applyFont="1" applyFill="1" applyProtection="1">
      <alignment vertical="center"/>
      <protection hidden="1"/>
    </xf>
    <xf numFmtId="0" fontId="22" fillId="15" borderId="3" xfId="0" applyFont="1" applyFill="1" applyBorder="1" applyProtection="1">
      <alignment vertical="center"/>
      <protection hidden="1"/>
    </xf>
    <xf numFmtId="167" fontId="33" fillId="15" borderId="0" xfId="0" applyNumberFormat="1" applyFont="1" applyFill="1">
      <alignment vertical="center"/>
    </xf>
    <xf numFmtId="0" fontId="33" fillId="15" borderId="0" xfId="0" applyFont="1" applyFill="1">
      <alignment vertical="center"/>
    </xf>
    <xf numFmtId="0" fontId="12" fillId="12" borderId="0" xfId="3" applyFont="1" applyFill="1" applyAlignment="1" applyProtection="1">
      <alignment horizontal="left" vertical="center" indent="1"/>
    </xf>
    <xf numFmtId="0" fontId="15" fillId="13" borderId="0" xfId="0" applyFont="1" applyFill="1" applyAlignment="1">
      <alignment horizontal="left" vertical="center" indent="1"/>
    </xf>
    <xf numFmtId="0" fontId="17" fillId="6" borderId="0" xfId="3" applyFont="1" applyFill="1" applyAlignment="1" applyProtection="1">
      <alignment horizontal="left" vertical="center" wrapText="1" indent="1"/>
    </xf>
    <xf numFmtId="3" fontId="27" fillId="0" borderId="0" xfId="0" applyNumberFormat="1" applyFont="1" applyAlignment="1" applyProtection="1">
      <alignment horizontal="left" vertical="center" indent="2"/>
      <protection hidden="1"/>
    </xf>
  </cellXfs>
  <cellStyles count="5">
    <cellStyle name="Euro" xfId="1" xr:uid="{00000000-0005-0000-0000-000000000000}"/>
    <cellStyle name="Followed Hyperlink" xfId="2" builtinId="9"/>
    <cellStyle name="Hyperlink" xfId="3" builtinId="8"/>
    <cellStyle name="Normal" xfId="0" builtinId="0"/>
    <cellStyle name="Percent" xfId="4" builtinId="5"/>
  </cellStyles>
  <dxfs count="4">
    <dxf>
      <font>
        <color theme="0" tint="-0.14996795556505021"/>
      </font>
      <fill>
        <patternFill>
          <bgColor theme="0" tint="-0.14996795556505021"/>
        </patternFill>
      </fill>
    </dxf>
    <dxf>
      <font>
        <color theme="0" tint="-0.14996795556505021"/>
      </font>
      <fill>
        <patternFill>
          <bgColor theme="0" tint="-0.14996795556505021"/>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B41919"/>
      <rgbColor rgb="00010000"/>
      <rgbColor rgb="009B9B95"/>
      <rgbColor rgb="0000FFFF"/>
      <rgbColor rgb="00EB0505"/>
      <rgbColor rgb="00010000"/>
      <rgbColor rgb="005F5F5A"/>
      <rgbColor rgb="00DCDCDC"/>
      <rgbColor rgb="00010000"/>
      <rgbColor rgb="0091918C"/>
      <rgbColor rgb="00010000"/>
      <rgbColor rgb="00464646"/>
      <rgbColor rgb="00C0C0C0"/>
      <rgbColor rgb="0080808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010000"/>
      <rgbColor rgb="00808080"/>
      <rgbColor rgb="00C0C0C0"/>
      <rgbColor rgb="00DDDDDD"/>
      <rgbColor rgb="00777777"/>
      <rgbColor rgb="00FFFFFF"/>
      <rgbColor rgb="00EB0505"/>
      <rgbColor rgb="00EAEAEA"/>
      <rgbColor rgb="00010000"/>
      <rgbColor rgb="00010000"/>
      <rgbColor rgb="00FFFF00"/>
      <rgbColor rgb="0000FF00"/>
      <rgbColor rgb="0000CCFF"/>
      <rgbColor rgb="00CDCDCD"/>
      <rgbColor rgb="00010000"/>
      <rgbColor rgb="00969696"/>
      <rgbColor rgb="00010000"/>
      <rgbColor rgb="00010000"/>
      <rgbColor rgb="00010000"/>
      <rgbColor rgb="00000000"/>
      <rgbColor rgb="00E6E6E6"/>
      <rgbColor rgb="00010000"/>
      <rgbColor rgb="0001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F$5"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19</xdr:col>
      <xdr:colOff>0</xdr:colOff>
      <xdr:row>25</xdr:row>
      <xdr:rowOff>0</xdr:rowOff>
    </xdr:to>
    <xdr:sp macro="" textlink="">
      <xdr:nvSpPr>
        <xdr:cNvPr id="2950" name="Rectangle 1" descr="50%">
          <a:extLst>
            <a:ext uri="{FF2B5EF4-FFF2-40B4-BE49-F238E27FC236}">
              <a16:creationId xmlns:a16="http://schemas.microsoft.com/office/drawing/2014/main" id="{00000000-0008-0000-0000-0000860B0000}"/>
            </a:ext>
          </a:extLst>
        </xdr:cNvPr>
        <xdr:cNvSpPr>
          <a:spLocks noChangeArrowheads="1"/>
        </xdr:cNvSpPr>
      </xdr:nvSpPr>
      <xdr:spPr bwMode="auto">
        <a:xfrm>
          <a:off x="381000" y="247650"/>
          <a:ext cx="6838950" cy="7219950"/>
        </a:xfrm>
        <a:prstGeom prst="rect">
          <a:avLst/>
        </a:prstGeom>
        <a:noFill/>
        <a:ln w="9525">
          <a:solidFill>
            <a:srgbClr val="91918C"/>
          </a:solidFill>
          <a:miter lim="800000"/>
          <a:headEnd/>
          <a:tailEnd/>
        </a:ln>
        <a:effectLst>
          <a:prstShdw prst="shdw17" dist="17961" dir="2700000">
            <a:srgbClr val="575754"/>
          </a:prstShdw>
        </a:effectLst>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xdr:col>
      <xdr:colOff>0</xdr:colOff>
      <xdr:row>20</xdr:row>
      <xdr:rowOff>0</xdr:rowOff>
    </xdr:from>
    <xdr:to>
      <xdr:col>18</xdr:col>
      <xdr:colOff>0</xdr:colOff>
      <xdr:row>24</xdr:row>
      <xdr:rowOff>0</xdr:rowOff>
    </xdr:to>
    <xdr:grpSp>
      <xdr:nvGrpSpPr>
        <xdr:cNvPr id="2951" name="Group 2">
          <a:extLst>
            <a:ext uri="{FF2B5EF4-FFF2-40B4-BE49-F238E27FC236}">
              <a16:creationId xmlns:a16="http://schemas.microsoft.com/office/drawing/2014/main" id="{00000000-0008-0000-0000-0000870B0000}"/>
            </a:ext>
          </a:extLst>
        </xdr:cNvPr>
        <xdr:cNvGrpSpPr>
          <a:grpSpLocks/>
        </xdr:cNvGrpSpPr>
      </xdr:nvGrpSpPr>
      <xdr:grpSpPr bwMode="auto">
        <a:xfrm>
          <a:off x="561975" y="6229350"/>
          <a:ext cx="6477000" cy="990600"/>
          <a:chOff x="878" y="692"/>
          <a:chExt cx="40" cy="52"/>
        </a:xfrm>
      </xdr:grpSpPr>
      <xdr:sp macro="" textlink="">
        <xdr:nvSpPr>
          <xdr:cNvPr id="2975" name="Line 3">
            <a:extLst>
              <a:ext uri="{FF2B5EF4-FFF2-40B4-BE49-F238E27FC236}">
                <a16:creationId xmlns:a16="http://schemas.microsoft.com/office/drawing/2014/main" id="{00000000-0008-0000-0000-00009F0B0000}"/>
              </a:ext>
            </a:extLst>
          </xdr:cNvPr>
          <xdr:cNvSpPr>
            <a:spLocks noChangeShapeType="1"/>
          </xdr:cNvSpPr>
        </xdr:nvSpPr>
        <xdr:spPr bwMode="auto">
          <a:xfrm>
            <a:off x="878" y="692"/>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976" name="Line 4">
            <a:extLst>
              <a:ext uri="{FF2B5EF4-FFF2-40B4-BE49-F238E27FC236}">
                <a16:creationId xmlns:a16="http://schemas.microsoft.com/office/drawing/2014/main" id="{00000000-0008-0000-0000-0000A00B0000}"/>
              </a:ext>
            </a:extLst>
          </xdr:cNvPr>
          <xdr:cNvSpPr>
            <a:spLocks noChangeShapeType="1"/>
          </xdr:cNvSpPr>
        </xdr:nvSpPr>
        <xdr:spPr bwMode="auto">
          <a:xfrm>
            <a:off x="87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977" name="Line 5">
            <a:extLst>
              <a:ext uri="{FF2B5EF4-FFF2-40B4-BE49-F238E27FC236}">
                <a16:creationId xmlns:a16="http://schemas.microsoft.com/office/drawing/2014/main" id="{00000000-0008-0000-0000-0000A10B0000}"/>
              </a:ext>
            </a:extLst>
          </xdr:cNvPr>
          <xdr:cNvSpPr>
            <a:spLocks noChangeShapeType="1"/>
          </xdr:cNvSpPr>
        </xdr:nvSpPr>
        <xdr:spPr bwMode="auto">
          <a:xfrm>
            <a:off x="878" y="744"/>
            <a:ext cx="40" cy="0"/>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sp macro="" textlink="">
        <xdr:nvSpPr>
          <xdr:cNvPr id="2978" name="Line 6">
            <a:extLst>
              <a:ext uri="{FF2B5EF4-FFF2-40B4-BE49-F238E27FC236}">
                <a16:creationId xmlns:a16="http://schemas.microsoft.com/office/drawing/2014/main" id="{00000000-0008-0000-0000-0000A20B0000}"/>
              </a:ext>
            </a:extLst>
          </xdr:cNvPr>
          <xdr:cNvSpPr>
            <a:spLocks noChangeShapeType="1"/>
          </xdr:cNvSpPr>
        </xdr:nvSpPr>
        <xdr:spPr bwMode="auto">
          <a:xfrm>
            <a:off x="918" y="692"/>
            <a:ext cx="0" cy="52"/>
          </a:xfrm>
          <a:prstGeom prst="line">
            <a:avLst/>
          </a:prstGeom>
          <a:noFill/>
          <a:ln w="9525">
            <a:solidFill>
              <a:srgbClr val="5F5F5A"/>
            </a:solidFill>
            <a:round/>
            <a:headEnd/>
            <a:tailEnd/>
          </a:ln>
          <a:effectLst>
            <a:prstShdw prst="shdw17" dist="17961" dir="2700000">
              <a:srgbClr val="393936"/>
            </a:prstShdw>
          </a:effectLst>
          <a:extLst>
            <a:ext uri="{909E8E84-426E-40DD-AFC4-6F175D3DCCD1}">
              <a14:hiddenFill xmlns:a14="http://schemas.microsoft.com/office/drawing/2010/main">
                <a:noFill/>
              </a14:hiddenFill>
            </a:ext>
          </a:extLst>
        </xdr:spPr>
      </xdr:sp>
    </xdr:grpSp>
    <xdr:clientData/>
  </xdr:twoCellAnchor>
  <xdr:twoCellAnchor>
    <xdr:from>
      <xdr:col>2</xdr:col>
      <xdr:colOff>0</xdr:colOff>
      <xdr:row>5</xdr:row>
      <xdr:rowOff>238125</xdr:rowOff>
    </xdr:from>
    <xdr:to>
      <xdr:col>18</xdr:col>
      <xdr:colOff>0</xdr:colOff>
      <xdr:row>11</xdr:row>
      <xdr:rowOff>28575</xdr:rowOff>
    </xdr:to>
    <xdr:sp macro="" textlink="">
      <xdr:nvSpPr>
        <xdr:cNvPr id="2056" name="Text Box 8">
          <a:extLst>
            <a:ext uri="{FF2B5EF4-FFF2-40B4-BE49-F238E27FC236}">
              <a16:creationId xmlns:a16="http://schemas.microsoft.com/office/drawing/2014/main" id="{00000000-0008-0000-0000-000008080000}"/>
            </a:ext>
          </a:extLst>
        </xdr:cNvPr>
        <xdr:cNvSpPr txBox="1">
          <a:spLocks noChangeArrowheads="1"/>
        </xdr:cNvSpPr>
      </xdr:nvSpPr>
      <xdr:spPr bwMode="auto">
        <a:xfrm>
          <a:off x="561975" y="2752725"/>
          <a:ext cx="6477000" cy="1028700"/>
        </a:xfrm>
        <a:prstGeom prst="rect">
          <a:avLst/>
        </a:prstGeom>
        <a:noFill/>
        <a:ln w="9525">
          <a:noFill/>
          <a:miter lim="800000"/>
          <a:headEnd/>
          <a:tailEnd/>
        </a:ln>
        <a:effectLst>
          <a:prstShdw prst="shdw17" dist="17961" dir="2700000">
            <a:srgbClr val="E6E6E6">
              <a:gamma/>
              <a:shade val="60000"/>
              <a:invGamma/>
            </a:srgbClr>
          </a:prstShdw>
        </a:effectLst>
      </xdr:spPr>
      <xdr:txBody>
        <a:bodyPr vertOverflow="clip" wrap="square" lIns="144000" tIns="118800" rIns="90000" bIns="46800" anchor="t" upright="1"/>
        <a:lstStyle/>
        <a:p>
          <a:pPr algn="l" rtl="0">
            <a:lnSpc>
              <a:spcPct val="150000"/>
            </a:lnSpc>
            <a:defRPr sz="1000"/>
          </a:pPr>
          <a:r>
            <a:rPr lang="nl-NL" sz="1200" b="0" i="0" u="none" strike="noStrike" baseline="0">
              <a:solidFill>
                <a:srgbClr val="000000"/>
              </a:solidFill>
              <a:latin typeface="Tahoma"/>
              <a:ea typeface="Tahoma"/>
              <a:cs typeface="Tahoma"/>
            </a:rPr>
            <a:t>Met deze tool kunt u uitrekenen of u ten aanzien van de gemaakte gemengde kosten moet kiezen voor de forfaitaire aftrekbeperking of voor de aftrekbeperking van 26,5% of 20% van de werkelijk gemaakte kosten.</a:t>
          </a:r>
        </a:p>
      </xdr:txBody>
    </xdr:sp>
    <xdr:clientData/>
  </xdr:twoCellAnchor>
  <xdr:twoCellAnchor>
    <xdr:from>
      <xdr:col>15</xdr:col>
      <xdr:colOff>0</xdr:colOff>
      <xdr:row>17</xdr:row>
      <xdr:rowOff>0</xdr:rowOff>
    </xdr:from>
    <xdr:to>
      <xdr:col>17</xdr:col>
      <xdr:colOff>0</xdr:colOff>
      <xdr:row>18</xdr:row>
      <xdr:rowOff>0</xdr:rowOff>
    </xdr:to>
    <xdr:grpSp>
      <xdr:nvGrpSpPr>
        <xdr:cNvPr id="2953" name="Group 9">
          <a:extLst>
            <a:ext uri="{FF2B5EF4-FFF2-40B4-BE49-F238E27FC236}">
              <a16:creationId xmlns:a16="http://schemas.microsoft.com/office/drawing/2014/main" id="{00000000-0008-0000-0000-0000890B0000}"/>
            </a:ext>
          </a:extLst>
        </xdr:cNvPr>
        <xdr:cNvGrpSpPr>
          <a:grpSpLocks/>
        </xdr:cNvGrpSpPr>
      </xdr:nvGrpSpPr>
      <xdr:grpSpPr bwMode="auto">
        <a:xfrm>
          <a:off x="5514975" y="5486400"/>
          <a:ext cx="971550" cy="247650"/>
          <a:chOff x="878" y="692"/>
          <a:chExt cx="40" cy="52"/>
        </a:xfrm>
      </xdr:grpSpPr>
      <xdr:sp macro="" textlink="">
        <xdr:nvSpPr>
          <xdr:cNvPr id="2971" name="Line 10">
            <a:extLst>
              <a:ext uri="{FF2B5EF4-FFF2-40B4-BE49-F238E27FC236}">
                <a16:creationId xmlns:a16="http://schemas.microsoft.com/office/drawing/2014/main" id="{00000000-0008-0000-0000-00009B0B0000}"/>
              </a:ext>
            </a:extLst>
          </xdr:cNvPr>
          <xdr:cNvSpPr>
            <a:spLocks noChangeShapeType="1"/>
          </xdr:cNvSpPr>
        </xdr:nvSpPr>
        <xdr:spPr bwMode="auto">
          <a:xfrm>
            <a:off x="878" y="692"/>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972" name="Line 11">
            <a:extLst>
              <a:ext uri="{FF2B5EF4-FFF2-40B4-BE49-F238E27FC236}">
                <a16:creationId xmlns:a16="http://schemas.microsoft.com/office/drawing/2014/main" id="{00000000-0008-0000-0000-00009C0B0000}"/>
              </a:ext>
            </a:extLst>
          </xdr:cNvPr>
          <xdr:cNvSpPr>
            <a:spLocks noChangeShapeType="1"/>
          </xdr:cNvSpPr>
        </xdr:nvSpPr>
        <xdr:spPr bwMode="auto">
          <a:xfrm>
            <a:off x="87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973" name="Line 12">
            <a:extLst>
              <a:ext uri="{FF2B5EF4-FFF2-40B4-BE49-F238E27FC236}">
                <a16:creationId xmlns:a16="http://schemas.microsoft.com/office/drawing/2014/main" id="{00000000-0008-0000-0000-00009D0B0000}"/>
              </a:ext>
            </a:extLst>
          </xdr:cNvPr>
          <xdr:cNvSpPr>
            <a:spLocks noChangeShapeType="1"/>
          </xdr:cNvSpPr>
        </xdr:nvSpPr>
        <xdr:spPr bwMode="auto">
          <a:xfrm>
            <a:off x="878" y="744"/>
            <a:ext cx="40" cy="0"/>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sp macro="" textlink="">
        <xdr:nvSpPr>
          <xdr:cNvPr id="2974" name="Line 13">
            <a:extLst>
              <a:ext uri="{FF2B5EF4-FFF2-40B4-BE49-F238E27FC236}">
                <a16:creationId xmlns:a16="http://schemas.microsoft.com/office/drawing/2014/main" id="{00000000-0008-0000-0000-00009E0B0000}"/>
              </a:ext>
            </a:extLst>
          </xdr:cNvPr>
          <xdr:cNvSpPr>
            <a:spLocks noChangeShapeType="1"/>
          </xdr:cNvSpPr>
        </xdr:nvSpPr>
        <xdr:spPr bwMode="auto">
          <a:xfrm>
            <a:off x="918" y="692"/>
            <a:ext cx="0" cy="52"/>
          </a:xfrm>
          <a:prstGeom prst="line">
            <a:avLst/>
          </a:prstGeom>
          <a:noFill/>
          <a:ln w="9525">
            <a:solidFill>
              <a:srgbClr val="EB0505"/>
            </a:solidFill>
            <a:round/>
            <a:headEnd/>
            <a:tailEnd/>
          </a:ln>
          <a:effectLst>
            <a:prstShdw prst="shdw17" dist="17961" dir="2700000">
              <a:srgbClr val="8D0303"/>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22</xdr:row>
      <xdr:rowOff>0</xdr:rowOff>
    </xdr:from>
    <xdr:to>
      <xdr:col>17</xdr:col>
      <xdr:colOff>0</xdr:colOff>
      <xdr:row>23</xdr:row>
      <xdr:rowOff>0</xdr:rowOff>
    </xdr:to>
    <xdr:grpSp>
      <xdr:nvGrpSpPr>
        <xdr:cNvPr id="2954" name="Group 14">
          <a:extLst>
            <a:ext uri="{FF2B5EF4-FFF2-40B4-BE49-F238E27FC236}">
              <a16:creationId xmlns:a16="http://schemas.microsoft.com/office/drawing/2014/main" id="{00000000-0008-0000-0000-00008A0B0000}"/>
            </a:ext>
          </a:extLst>
        </xdr:cNvPr>
        <xdr:cNvGrpSpPr>
          <a:grpSpLocks/>
        </xdr:cNvGrpSpPr>
      </xdr:nvGrpSpPr>
      <xdr:grpSpPr bwMode="auto">
        <a:xfrm>
          <a:off x="5514975" y="6724650"/>
          <a:ext cx="971550" cy="247650"/>
          <a:chOff x="878" y="692"/>
          <a:chExt cx="40" cy="52"/>
        </a:xfrm>
      </xdr:grpSpPr>
      <xdr:sp macro="" textlink="">
        <xdr:nvSpPr>
          <xdr:cNvPr id="2967" name="Line 15">
            <a:extLst>
              <a:ext uri="{FF2B5EF4-FFF2-40B4-BE49-F238E27FC236}">
                <a16:creationId xmlns:a16="http://schemas.microsoft.com/office/drawing/2014/main" id="{00000000-0008-0000-0000-0000970B0000}"/>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68" name="Line 16">
            <a:extLst>
              <a:ext uri="{FF2B5EF4-FFF2-40B4-BE49-F238E27FC236}">
                <a16:creationId xmlns:a16="http://schemas.microsoft.com/office/drawing/2014/main" id="{00000000-0008-0000-0000-0000980B0000}"/>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69" name="Line 17">
            <a:extLst>
              <a:ext uri="{FF2B5EF4-FFF2-40B4-BE49-F238E27FC236}">
                <a16:creationId xmlns:a16="http://schemas.microsoft.com/office/drawing/2014/main" id="{00000000-0008-0000-0000-0000990B0000}"/>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70" name="Line 18">
            <a:extLst>
              <a:ext uri="{FF2B5EF4-FFF2-40B4-BE49-F238E27FC236}">
                <a16:creationId xmlns:a16="http://schemas.microsoft.com/office/drawing/2014/main" id="{00000000-0008-0000-0000-00009A0B0000}"/>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twoCellAnchor>
    <xdr:from>
      <xdr:col>15</xdr:col>
      <xdr:colOff>0</xdr:colOff>
      <xdr:row>21</xdr:row>
      <xdr:rowOff>0</xdr:rowOff>
    </xdr:from>
    <xdr:to>
      <xdr:col>17</xdr:col>
      <xdr:colOff>0</xdr:colOff>
      <xdr:row>22</xdr:row>
      <xdr:rowOff>0</xdr:rowOff>
    </xdr:to>
    <xdr:grpSp>
      <xdr:nvGrpSpPr>
        <xdr:cNvPr id="2955" name="Group 19">
          <a:extLst>
            <a:ext uri="{FF2B5EF4-FFF2-40B4-BE49-F238E27FC236}">
              <a16:creationId xmlns:a16="http://schemas.microsoft.com/office/drawing/2014/main" id="{00000000-0008-0000-0000-00008B0B0000}"/>
            </a:ext>
          </a:extLst>
        </xdr:cNvPr>
        <xdr:cNvGrpSpPr>
          <a:grpSpLocks/>
        </xdr:cNvGrpSpPr>
      </xdr:nvGrpSpPr>
      <xdr:grpSpPr bwMode="auto">
        <a:xfrm>
          <a:off x="5514975" y="6477000"/>
          <a:ext cx="971550" cy="247650"/>
          <a:chOff x="878" y="692"/>
          <a:chExt cx="40" cy="52"/>
        </a:xfrm>
      </xdr:grpSpPr>
      <xdr:sp macro="" textlink="">
        <xdr:nvSpPr>
          <xdr:cNvPr id="2963" name="Line 20">
            <a:extLst>
              <a:ext uri="{FF2B5EF4-FFF2-40B4-BE49-F238E27FC236}">
                <a16:creationId xmlns:a16="http://schemas.microsoft.com/office/drawing/2014/main" id="{00000000-0008-0000-0000-0000930B0000}"/>
              </a:ext>
            </a:extLst>
          </xdr:cNvPr>
          <xdr:cNvSpPr>
            <a:spLocks noChangeShapeType="1"/>
          </xdr:cNvSpPr>
        </xdr:nvSpPr>
        <xdr:spPr bwMode="auto">
          <a:xfrm>
            <a:off x="878" y="692"/>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64" name="Line 21">
            <a:extLst>
              <a:ext uri="{FF2B5EF4-FFF2-40B4-BE49-F238E27FC236}">
                <a16:creationId xmlns:a16="http://schemas.microsoft.com/office/drawing/2014/main" id="{00000000-0008-0000-0000-0000940B0000}"/>
              </a:ext>
            </a:extLst>
          </xdr:cNvPr>
          <xdr:cNvSpPr>
            <a:spLocks noChangeShapeType="1"/>
          </xdr:cNvSpPr>
        </xdr:nvSpPr>
        <xdr:spPr bwMode="auto">
          <a:xfrm>
            <a:off x="87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65" name="Line 22">
            <a:extLst>
              <a:ext uri="{FF2B5EF4-FFF2-40B4-BE49-F238E27FC236}">
                <a16:creationId xmlns:a16="http://schemas.microsoft.com/office/drawing/2014/main" id="{00000000-0008-0000-0000-0000950B0000}"/>
              </a:ext>
            </a:extLst>
          </xdr:cNvPr>
          <xdr:cNvSpPr>
            <a:spLocks noChangeShapeType="1"/>
          </xdr:cNvSpPr>
        </xdr:nvSpPr>
        <xdr:spPr bwMode="auto">
          <a:xfrm>
            <a:off x="878" y="744"/>
            <a:ext cx="40" cy="0"/>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sp macro="" textlink="">
        <xdr:nvSpPr>
          <xdr:cNvPr id="2966" name="Line 23">
            <a:extLst>
              <a:ext uri="{FF2B5EF4-FFF2-40B4-BE49-F238E27FC236}">
                <a16:creationId xmlns:a16="http://schemas.microsoft.com/office/drawing/2014/main" id="{00000000-0008-0000-0000-0000960B0000}"/>
              </a:ext>
            </a:extLst>
          </xdr:cNvPr>
          <xdr:cNvSpPr>
            <a:spLocks noChangeShapeType="1"/>
          </xdr:cNvSpPr>
        </xdr:nvSpPr>
        <xdr:spPr bwMode="auto">
          <a:xfrm>
            <a:off x="918" y="692"/>
            <a:ext cx="0" cy="52"/>
          </a:xfrm>
          <a:prstGeom prst="line">
            <a:avLst/>
          </a:prstGeom>
          <a:noFill/>
          <a:ln w="9525">
            <a:solidFill>
              <a:srgbClr val="464646"/>
            </a:solidFill>
            <a:round/>
            <a:headEnd/>
            <a:tailEnd/>
          </a:ln>
          <a:effectLst>
            <a:prstShdw prst="shdw17" dist="17961" dir="2700000">
              <a:srgbClr val="2A2A2A"/>
            </a:prstShdw>
          </a:effectLst>
          <a:extLst>
            <a:ext uri="{909E8E84-426E-40DD-AFC4-6F175D3DCCD1}">
              <a14:hiddenFill xmlns:a14="http://schemas.microsoft.com/office/drawing/2010/main">
                <a:noFill/>
              </a14:hiddenFill>
            </a:ext>
          </a:extLst>
        </xdr:spPr>
      </xdr:sp>
    </xdr:grpSp>
    <xdr:clientData/>
  </xdr:twoCellAnchor>
  <xdr:oneCellAnchor>
    <xdr:from>
      <xdr:col>2</xdr:col>
      <xdr:colOff>9525</xdr:colOff>
      <xdr:row>12</xdr:row>
      <xdr:rowOff>0</xdr:rowOff>
    </xdr:from>
    <xdr:ext cx="155364" cy="231033"/>
    <xdr:sp macro="" textlink="">
      <xdr:nvSpPr>
        <xdr:cNvPr id="2072" name="Text Box 24">
          <a:extLst>
            <a:ext uri="{FF2B5EF4-FFF2-40B4-BE49-F238E27FC236}">
              <a16:creationId xmlns:a16="http://schemas.microsoft.com/office/drawing/2014/main" id="{00000000-0008-0000-0000-000018080000}"/>
            </a:ext>
          </a:extLst>
        </xdr:cNvPr>
        <xdr:cNvSpPr txBox="1">
          <a:spLocks noChangeArrowheads="1"/>
        </xdr:cNvSpPr>
      </xdr:nvSpPr>
      <xdr:spPr bwMode="auto">
        <a:xfrm>
          <a:off x="571500" y="4248150"/>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oneCellAnchor>
    <xdr:from>
      <xdr:col>2</xdr:col>
      <xdr:colOff>9525</xdr:colOff>
      <xdr:row>5</xdr:row>
      <xdr:rowOff>0</xdr:rowOff>
    </xdr:from>
    <xdr:ext cx="155364" cy="231033"/>
    <xdr:sp macro="" textlink="">
      <xdr:nvSpPr>
        <xdr:cNvPr id="2073" name="Text Box 25">
          <a:extLst>
            <a:ext uri="{FF2B5EF4-FFF2-40B4-BE49-F238E27FC236}">
              <a16:creationId xmlns:a16="http://schemas.microsoft.com/office/drawing/2014/main" id="{00000000-0008-0000-0000-000019080000}"/>
            </a:ext>
          </a:extLst>
        </xdr:cNvPr>
        <xdr:cNvSpPr txBox="1">
          <a:spLocks noChangeArrowheads="1"/>
        </xdr:cNvSpPr>
      </xdr:nvSpPr>
      <xdr:spPr bwMode="auto">
        <a:xfrm>
          <a:off x="571500" y="2514600"/>
          <a:ext cx="155364" cy="221407"/>
        </a:xfrm>
        <a:prstGeom prst="rect">
          <a:avLst/>
        </a:prstGeom>
        <a:solidFill>
          <a:srgbClr val="5F5F5A"/>
        </a:solidFill>
        <a:ln w="9525">
          <a:noFill/>
          <a:miter lim="800000"/>
          <a:headEnd/>
          <a:tailEnd/>
        </a:ln>
        <a:effectLst>
          <a:prstShdw prst="shdw17" dist="17961" dir="2700000">
            <a:srgbClr val="5F5F5A">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xdr:from>
      <xdr:col>2</xdr:col>
      <xdr:colOff>0</xdr:colOff>
      <xdr:row>13</xdr:row>
      <xdr:rowOff>114300</xdr:rowOff>
    </xdr:from>
    <xdr:to>
      <xdr:col>18</xdr:col>
      <xdr:colOff>0</xdr:colOff>
      <xdr:row>16</xdr:row>
      <xdr:rowOff>0</xdr:rowOff>
    </xdr:to>
    <xdr:sp macro="" textlink="">
      <xdr:nvSpPr>
        <xdr:cNvPr id="2146" name="Text Box 26">
          <a:extLst>
            <a:ext uri="{FF2B5EF4-FFF2-40B4-BE49-F238E27FC236}">
              <a16:creationId xmlns:a16="http://schemas.microsoft.com/office/drawing/2014/main" id="{00000000-0008-0000-0000-000062080000}"/>
            </a:ext>
          </a:extLst>
        </xdr:cNvPr>
        <xdr:cNvSpPr txBox="1">
          <a:spLocks noChangeArrowheads="1"/>
        </xdr:cNvSpPr>
      </xdr:nvSpPr>
      <xdr:spPr bwMode="auto">
        <a:xfrm>
          <a:off x="561975" y="4362450"/>
          <a:ext cx="6477000" cy="628650"/>
        </a:xfrm>
        <a:prstGeom prst="rect">
          <a:avLst/>
        </a:prstGeom>
        <a:noFill/>
        <a:ln>
          <a:noFill/>
        </a:ln>
        <a:effectLst>
          <a:prstShdw prst="shdw17" dist="17961" dir="2700000">
            <a:srgbClr val="8A8A8A"/>
          </a:prst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44000" tIns="118800" rIns="90000" bIns="46800" anchor="t"/>
        <a:lstStyle/>
        <a:p>
          <a:pPr algn="l" rtl="0">
            <a:defRPr sz="1000"/>
          </a:pPr>
          <a:r>
            <a:rPr lang="nl-NL" sz="1200" b="0" i="0" u="none" strike="noStrike" baseline="0">
              <a:solidFill>
                <a:srgbClr val="000000"/>
              </a:solidFill>
              <a:latin typeface="Tahoma"/>
              <a:ea typeface="Tahoma"/>
              <a:cs typeface="Tahoma"/>
            </a:rPr>
            <a:t>Bereken zelf welke keuze het voordeligste is!</a:t>
          </a:r>
        </a:p>
      </xdr:txBody>
    </xdr:sp>
    <xdr:clientData/>
  </xdr:twoCellAnchor>
  <xdr:twoCellAnchor editAs="oneCell">
    <xdr:from>
      <xdr:col>2</xdr:col>
      <xdr:colOff>161925</xdr:colOff>
      <xdr:row>21</xdr:row>
      <xdr:rowOff>19050</xdr:rowOff>
    </xdr:from>
    <xdr:to>
      <xdr:col>4</xdr:col>
      <xdr:colOff>295275</xdr:colOff>
      <xdr:row>21</xdr:row>
      <xdr:rowOff>238125</xdr:rowOff>
    </xdr:to>
    <xdr:pic>
      <xdr:nvPicPr>
        <xdr:cNvPr id="2959" name="Picture 27" descr="S:\LOGO\TL\WWINDIxx_white.jpg">
          <a:extLst>
            <a:ext uri="{FF2B5EF4-FFF2-40B4-BE49-F238E27FC236}">
              <a16:creationId xmlns:a16="http://schemas.microsoft.com/office/drawing/2014/main" id="{00000000-0008-0000-0000-00008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3900" y="6496050"/>
          <a:ext cx="895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495300</xdr:colOff>
      <xdr:row>21</xdr:row>
      <xdr:rowOff>19050</xdr:rowOff>
    </xdr:from>
    <xdr:to>
      <xdr:col>16</xdr:col>
      <xdr:colOff>571500</xdr:colOff>
      <xdr:row>21</xdr:row>
      <xdr:rowOff>95250</xdr:rowOff>
    </xdr:to>
    <xdr:sp macro="" textlink="">
      <xdr:nvSpPr>
        <xdr:cNvPr id="2960" name="Rectangle 28">
          <a:extLst>
            <a:ext uri="{FF2B5EF4-FFF2-40B4-BE49-F238E27FC236}">
              <a16:creationId xmlns:a16="http://schemas.microsoft.com/office/drawing/2014/main" id="{00000000-0008-0000-0000-0000900B0000}"/>
            </a:ext>
          </a:extLst>
        </xdr:cNvPr>
        <xdr:cNvSpPr>
          <a:spLocks noChangeArrowheads="1"/>
        </xdr:cNvSpPr>
      </xdr:nvSpPr>
      <xdr:spPr bwMode="auto">
        <a:xfrm>
          <a:off x="6391275" y="6496050"/>
          <a:ext cx="76200" cy="76200"/>
        </a:xfrm>
        <a:prstGeom prst="rect">
          <a:avLst/>
        </a:prstGeom>
        <a:solidFill>
          <a:srgbClr val="464646"/>
        </a:solidFill>
        <a:ln w="9525">
          <a:solidFill>
            <a:srgbClr val="464646"/>
          </a:solidFill>
          <a:miter lim="800000"/>
          <a:headEnd/>
          <a:tailEnd/>
        </a:ln>
      </xdr:spPr>
    </xdr:sp>
    <xdr:clientData/>
  </xdr:twoCellAnchor>
  <xdr:twoCellAnchor>
    <xdr:from>
      <xdr:col>16</xdr:col>
      <xdr:colOff>495300</xdr:colOff>
      <xdr:row>22</xdr:row>
      <xdr:rowOff>19050</xdr:rowOff>
    </xdr:from>
    <xdr:to>
      <xdr:col>16</xdr:col>
      <xdr:colOff>571500</xdr:colOff>
      <xdr:row>22</xdr:row>
      <xdr:rowOff>95250</xdr:rowOff>
    </xdr:to>
    <xdr:sp macro="" textlink="">
      <xdr:nvSpPr>
        <xdr:cNvPr id="2961" name="Rectangle 29">
          <a:extLst>
            <a:ext uri="{FF2B5EF4-FFF2-40B4-BE49-F238E27FC236}">
              <a16:creationId xmlns:a16="http://schemas.microsoft.com/office/drawing/2014/main" id="{00000000-0008-0000-0000-0000910B0000}"/>
            </a:ext>
          </a:extLst>
        </xdr:cNvPr>
        <xdr:cNvSpPr>
          <a:spLocks noChangeArrowheads="1"/>
        </xdr:cNvSpPr>
      </xdr:nvSpPr>
      <xdr:spPr bwMode="auto">
        <a:xfrm>
          <a:off x="6391275" y="6743700"/>
          <a:ext cx="76200" cy="76200"/>
        </a:xfrm>
        <a:prstGeom prst="rect">
          <a:avLst/>
        </a:prstGeom>
        <a:solidFill>
          <a:srgbClr val="464646"/>
        </a:solidFill>
        <a:ln w="9525">
          <a:solidFill>
            <a:srgbClr val="464646"/>
          </a:solidFill>
          <a:miter lim="800000"/>
          <a:headEnd/>
          <a:tailEnd/>
        </a:ln>
      </xdr:spPr>
    </xdr:sp>
    <xdr:clientData/>
  </xdr:twoCellAnchor>
  <xdr:twoCellAnchor>
    <xdr:from>
      <xdr:col>2</xdr:col>
      <xdr:colOff>0</xdr:colOff>
      <xdr:row>2</xdr:row>
      <xdr:rowOff>0</xdr:rowOff>
    </xdr:from>
    <xdr:to>
      <xdr:col>18</xdr:col>
      <xdr:colOff>0</xdr:colOff>
      <xdr:row>3</xdr:row>
      <xdr:rowOff>47625</xdr:rowOff>
    </xdr:to>
    <xdr:pic>
      <xdr:nvPicPr>
        <xdr:cNvPr id="2962" name="Picture 30" descr="S:\LOGO\TL\WWINIDTL.jpg">
          <a:extLst>
            <a:ext uri="{FF2B5EF4-FFF2-40B4-BE49-F238E27FC236}">
              <a16:creationId xmlns:a16="http://schemas.microsoft.com/office/drawing/2014/main" id="{00000000-0008-0000-0000-0000920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975" y="495300"/>
          <a:ext cx="647700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28575</xdr:rowOff>
    </xdr:from>
    <xdr:to>
      <xdr:col>10</xdr:col>
      <xdr:colOff>0</xdr:colOff>
      <xdr:row>2</xdr:row>
      <xdr:rowOff>161925</xdr:rowOff>
    </xdr:to>
    <xdr:sp macro="" textlink="">
      <xdr:nvSpPr>
        <xdr:cNvPr id="1028" name="Text Box 4">
          <a:extLst>
            <a:ext uri="{FF2B5EF4-FFF2-40B4-BE49-F238E27FC236}">
              <a16:creationId xmlns:a16="http://schemas.microsoft.com/office/drawing/2014/main" id="{00000000-0008-0000-0100-000004040000}"/>
            </a:ext>
          </a:extLst>
        </xdr:cNvPr>
        <xdr:cNvSpPr txBox="1">
          <a:spLocks noChangeArrowheads="1"/>
        </xdr:cNvSpPr>
      </xdr:nvSpPr>
      <xdr:spPr bwMode="auto">
        <a:xfrm>
          <a:off x="6743700" y="609600"/>
          <a:ext cx="1524000" cy="133350"/>
        </a:xfrm>
        <a:prstGeom prst="rect">
          <a:avLst/>
        </a:prstGeom>
        <a:solidFill>
          <a:srgbClr val="9B9B95"/>
        </a:solidFill>
        <a:ln w="9525">
          <a:noFill/>
          <a:miter lim="800000"/>
          <a:headEnd/>
          <a:tailEnd/>
        </a:ln>
        <a:effectLst>
          <a:prstShdw prst="shdw17" dist="17961" dir="2700000">
            <a:srgbClr val="9B9B95">
              <a:gamma/>
              <a:shade val="60000"/>
              <a:invGamma/>
            </a:srgbClr>
          </a:prstShdw>
        </a:effectLst>
      </xdr:spPr>
      <xdr:txBody>
        <a:bodyPr vertOverflow="clip" wrap="square" lIns="27432" tIns="18288" rIns="27432" bIns="18288" anchor="ctr" upright="1"/>
        <a:lstStyle/>
        <a:p>
          <a:pPr algn="ctr" rtl="0">
            <a:defRPr sz="1000"/>
          </a:pPr>
          <a:r>
            <a:rPr lang="nl-NL" sz="700" b="0" i="0" u="none" strike="noStrike" baseline="0">
              <a:solidFill>
                <a:srgbClr val="FFFFFF"/>
              </a:solidFill>
              <a:latin typeface="Small Fonts"/>
            </a:rPr>
            <a:t>[ n a v i g a t i e k o l o m ]</a:t>
          </a:r>
        </a:p>
      </xdr:txBody>
    </xdr:sp>
    <xdr:clientData/>
  </xdr:twoCellAnchor>
  <xdr:oneCellAnchor>
    <xdr:from>
      <xdr:col>1</xdr:col>
      <xdr:colOff>19050</xdr:colOff>
      <xdr:row>1</xdr:row>
      <xdr:rowOff>76200</xdr:rowOff>
    </xdr:from>
    <xdr:ext cx="155364" cy="231033"/>
    <xdr:sp macro="" textlink="">
      <xdr:nvSpPr>
        <xdr:cNvPr id="1029" name="Text Box 5">
          <a:extLst>
            <a:ext uri="{FF2B5EF4-FFF2-40B4-BE49-F238E27FC236}">
              <a16:creationId xmlns:a16="http://schemas.microsoft.com/office/drawing/2014/main" id="{00000000-0008-0000-0100-000005040000}"/>
            </a:ext>
          </a:extLst>
        </xdr:cNvPr>
        <xdr:cNvSpPr txBox="1">
          <a:spLocks noChangeArrowheads="1"/>
        </xdr:cNvSpPr>
      </xdr:nvSpPr>
      <xdr:spPr bwMode="auto">
        <a:xfrm>
          <a:off x="400050" y="276225"/>
          <a:ext cx="155364" cy="221407"/>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wrap="none" lIns="36576" tIns="22860" rIns="36576" bIns="22860" anchor="ctr" upright="1">
          <a:spAutoFit/>
        </a:bodyPr>
        <a:lstStyle/>
        <a:p>
          <a:pPr algn="ctr" rtl="0">
            <a:defRPr sz="1000"/>
          </a:pPr>
          <a:r>
            <a:rPr lang="nl-NL" sz="1200" b="0" i="0" u="none" strike="noStrike" baseline="0">
              <a:solidFill>
                <a:srgbClr val="FFFFFF"/>
              </a:solidFill>
              <a:latin typeface="Wingdings 3"/>
            </a:rPr>
            <a:t>}</a:t>
          </a:r>
        </a:p>
      </xdr:txBody>
    </xdr:sp>
    <xdr:clientData/>
  </xdr:oneCellAnchor>
  <xdr:twoCellAnchor editAs="oneCell">
    <xdr:from>
      <xdr:col>4</xdr:col>
      <xdr:colOff>1485900</xdr:colOff>
      <xdr:row>2</xdr:row>
      <xdr:rowOff>161925</xdr:rowOff>
    </xdr:from>
    <xdr:to>
      <xdr:col>4</xdr:col>
      <xdr:colOff>2038350</xdr:colOff>
      <xdr:row>3</xdr:row>
      <xdr:rowOff>114300</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6696075" y="742950"/>
          <a:ext cx="552450" cy="152400"/>
        </a:xfrm>
        <a:prstGeom prst="rect">
          <a:avLst/>
        </a:prstGeom>
        <a:solidFill>
          <a:srgbClr val="EB0505"/>
        </a:solidFill>
        <a:ln w="9525">
          <a:noFill/>
          <a:miter lim="800000"/>
          <a:headEnd/>
          <a:tailEnd/>
        </a:ln>
        <a:effectLst>
          <a:prstShdw prst="shdw17" dist="17961" dir="2700000">
            <a:srgbClr val="EB0505">
              <a:gamma/>
              <a:shade val="60000"/>
              <a:invGamma/>
            </a:srgbClr>
          </a:prstShdw>
        </a:effectLst>
      </xdr:spPr>
      <xdr:txBody>
        <a:bodyPr vertOverflow="clip" wrap="square" lIns="36576" tIns="18288" rIns="36576" bIns="0" anchor="t" upright="1"/>
        <a:lstStyle/>
        <a:p>
          <a:pPr algn="ctr" rtl="0">
            <a:defRPr sz="1000"/>
          </a:pPr>
          <a:r>
            <a:rPr lang="nl-NL" sz="800" b="0" i="0" u="none" strike="noStrike" baseline="0">
              <a:solidFill>
                <a:srgbClr val="FFFFFF"/>
              </a:solidFill>
              <a:latin typeface="Wingdings 3"/>
            </a:rPr>
            <a:t>È</a:t>
          </a:r>
          <a:r>
            <a:rPr lang="nl-NL" sz="700" b="0" i="0" u="none" strike="noStrike" baseline="0">
              <a:solidFill>
                <a:srgbClr val="FFFFFF"/>
              </a:solidFill>
              <a:latin typeface="Small Fonts"/>
            </a:rPr>
            <a:t> vul in</a:t>
          </a:r>
          <a:r>
            <a:rPr lang="nl-NL" sz="800" b="0" i="0" u="none" strike="noStrike" baseline="0">
              <a:solidFill>
                <a:srgbClr val="FFFFFF"/>
              </a:solidFill>
              <a:latin typeface="Tahoma"/>
              <a:ea typeface="Tahoma"/>
              <a:cs typeface="Tahoma"/>
            </a:rPr>
            <a:t> </a:t>
          </a:r>
          <a:r>
            <a:rPr lang="nl-NL" sz="800" b="0" i="0" u="none" strike="noStrike" baseline="0">
              <a:solidFill>
                <a:srgbClr val="FFFFFF"/>
              </a:solidFill>
              <a:latin typeface="Wingdings 3"/>
              <a:ea typeface="Tahoma"/>
              <a:cs typeface="Tahoma"/>
            </a:rPr>
            <a:t>È</a:t>
          </a:r>
          <a:endParaRPr lang="nl-NL" sz="800" b="0" i="0" u="none" strike="noStrike" baseline="0">
            <a:solidFill>
              <a:srgbClr val="FFFFFF"/>
            </a:solidFill>
            <a:latin typeface="Wingdings 3"/>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9525</xdr:colOff>
          <xdr:row>3</xdr:row>
          <xdr:rowOff>171450</xdr:rowOff>
        </xdr:from>
        <xdr:to>
          <xdr:col>4</xdr:col>
          <xdr:colOff>314325</xdr:colOff>
          <xdr:row>4</xdr:row>
          <xdr:rowOff>190500</xdr:rowOff>
        </xdr:to>
        <xdr:sp macro="" textlink="">
          <xdr:nvSpPr>
            <xdr:cNvPr id="1050" name="Option Button 26" descr="BV"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BV</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xdr:row>
          <xdr:rowOff>190500</xdr:rowOff>
        </xdr:from>
        <xdr:to>
          <xdr:col>5</xdr:col>
          <xdr:colOff>28575</xdr:colOff>
          <xdr:row>4</xdr:row>
          <xdr:rowOff>180975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Segoe UI"/>
                  <a:ea typeface="Segoe UI"/>
                  <a:cs typeface="Segoe UI"/>
                </a:rPr>
                <a:t>Eenmanszaak / VOF / maatschap</a:t>
              </a:r>
            </a:p>
          </xdr:txBody>
        </xdr:sp>
        <xdr:clientData fLocksWithSheet="0"/>
      </xdr:twoCellAnchor>
    </mc:Choice>
    <mc:Fallback/>
  </mc:AlternateContent>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bonnementen@indicator.nl" TargetMode="External"/><Relationship Id="rId1" Type="http://schemas.openxmlformats.org/officeDocument/2006/relationships/hyperlink" Target="mailto:klantenservice@indicator.be"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http://bvenbelastingen.indicator.nl/node/716/edit?destination=admin/conten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Q46"/>
  <sheetViews>
    <sheetView showGridLines="0" showRowColHeaders="0" tabSelected="1" workbookViewId="0"/>
  </sheetViews>
  <sheetFormatPr defaultColWidth="5.7109375" defaultRowHeight="20.100000000000001" customHeight="1" x14ac:dyDescent="0.15"/>
  <cols>
    <col min="1" max="1" width="5.7109375" style="17" customWidth="1"/>
    <col min="2" max="2" width="2.7109375" style="17" customWidth="1"/>
    <col min="3" max="3" width="4.28515625" style="17" customWidth="1"/>
    <col min="4" max="4" width="7.140625" style="17" customWidth="1"/>
    <col min="5" max="16" width="5.7109375" style="17" customWidth="1"/>
    <col min="17" max="17" width="8.85546875" style="17" customWidth="1"/>
    <col min="18" max="18" width="8.28515625" style="17" customWidth="1"/>
    <col min="19" max="19" width="2.7109375" style="17" customWidth="1"/>
    <col min="20" max="23" width="5.7109375" style="17" customWidth="1"/>
    <col min="24" max="24" width="7.42578125" style="17" customWidth="1"/>
    <col min="25" max="27" width="5.7109375" style="17" customWidth="1"/>
    <col min="28" max="28" width="8.42578125" style="17" customWidth="1"/>
    <col min="29" max="16384" width="5.7109375" style="17"/>
  </cols>
  <sheetData>
    <row r="1" spans="1:43" ht="20.100000000000001"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row>
    <row r="2" spans="1:43" ht="20.100000000000001" customHeight="1" x14ac:dyDescent="0.15">
      <c r="A2" s="18"/>
      <c r="B2"/>
      <c r="C2"/>
      <c r="D2"/>
      <c r="E2"/>
      <c r="F2"/>
      <c r="G2"/>
      <c r="H2"/>
      <c r="I2"/>
      <c r="J2"/>
      <c r="K2"/>
      <c r="L2"/>
      <c r="M2"/>
      <c r="N2"/>
      <c r="O2"/>
      <c r="P2"/>
      <c r="Q2"/>
      <c r="R2"/>
      <c r="S2"/>
      <c r="T2" s="18"/>
      <c r="U2" s="18"/>
      <c r="V2" s="18"/>
      <c r="W2" s="18"/>
      <c r="X2" s="18"/>
      <c r="Y2" s="18"/>
      <c r="Z2" s="18"/>
      <c r="AA2" s="18"/>
      <c r="AB2" s="18"/>
      <c r="AC2" s="18"/>
      <c r="AD2" s="18"/>
      <c r="AE2" s="18"/>
      <c r="AF2" s="18"/>
      <c r="AG2" s="18"/>
      <c r="AH2" s="18"/>
      <c r="AI2" s="18"/>
      <c r="AJ2" s="18"/>
      <c r="AK2" s="18"/>
      <c r="AL2" s="18"/>
      <c r="AM2" s="18"/>
      <c r="AN2" s="18"/>
      <c r="AO2" s="18"/>
      <c r="AP2" s="18"/>
      <c r="AQ2" s="18"/>
    </row>
    <row r="3" spans="1:43" ht="120" customHeight="1" x14ac:dyDescent="0.15">
      <c r="A3" s="18"/>
      <c r="B3"/>
      <c r="C3"/>
      <c r="D3"/>
      <c r="E3"/>
      <c r="F3"/>
      <c r="G3"/>
      <c r="H3"/>
      <c r="I3"/>
      <c r="J3"/>
      <c r="K3"/>
      <c r="L3"/>
      <c r="M3"/>
      <c r="N3"/>
      <c r="O3"/>
      <c r="P3"/>
      <c r="Q3"/>
      <c r="R3"/>
      <c r="S3"/>
      <c r="T3" s="18"/>
      <c r="U3" s="18"/>
      <c r="V3" s="18"/>
      <c r="W3" s="18"/>
      <c r="X3" s="18"/>
      <c r="Y3" s="18"/>
      <c r="Z3" s="18"/>
      <c r="AA3" s="18"/>
      <c r="AB3" s="18"/>
      <c r="AC3" s="18"/>
      <c r="AD3" s="18"/>
      <c r="AE3" s="18"/>
      <c r="AF3" s="18"/>
      <c r="AG3" s="18"/>
      <c r="AH3" s="18"/>
      <c r="AI3" s="18"/>
      <c r="AJ3" s="18"/>
      <c r="AK3" s="18"/>
      <c r="AL3" s="18"/>
      <c r="AM3" s="18"/>
      <c r="AN3" s="18"/>
      <c r="AO3" s="18"/>
      <c r="AP3" s="18"/>
      <c r="AQ3" s="18"/>
    </row>
    <row r="4" spans="1:43" ht="20.100000000000001" customHeight="1" x14ac:dyDescent="0.15">
      <c r="A4" s="18"/>
      <c r="B4"/>
      <c r="C4"/>
      <c r="D4"/>
      <c r="E4"/>
      <c r="F4"/>
      <c r="G4"/>
      <c r="H4"/>
      <c r="I4"/>
      <c r="J4"/>
      <c r="K4"/>
      <c r="L4"/>
      <c r="M4"/>
      <c r="N4"/>
      <c r="O4"/>
      <c r="P4"/>
      <c r="Q4"/>
      <c r="R4" s="36" t="s">
        <v>24</v>
      </c>
      <c r="S4"/>
      <c r="T4" s="18"/>
      <c r="U4" s="18"/>
      <c r="V4" s="18"/>
      <c r="W4" s="18"/>
      <c r="X4" s="18"/>
      <c r="Y4" s="18"/>
      <c r="Z4" s="18"/>
      <c r="AA4" s="18"/>
      <c r="AB4" s="18"/>
      <c r="AC4" s="18"/>
      <c r="AD4" s="18"/>
      <c r="AE4" s="18"/>
      <c r="AF4" s="18"/>
      <c r="AG4" s="18"/>
      <c r="AH4" s="18"/>
      <c r="AI4" s="18"/>
      <c r="AJ4" s="18"/>
      <c r="AK4" s="18"/>
      <c r="AL4" s="18"/>
      <c r="AM4" s="18"/>
      <c r="AN4" s="18"/>
      <c r="AO4" s="18"/>
      <c r="AP4" s="18"/>
      <c r="AQ4" s="18"/>
    </row>
    <row r="5" spans="1:43" ht="20.100000000000001" customHeight="1" x14ac:dyDescent="0.15">
      <c r="A5" s="18"/>
      <c r="B5"/>
      <c r="C5"/>
      <c r="D5"/>
      <c r="E5"/>
      <c r="F5"/>
      <c r="G5"/>
      <c r="H5"/>
      <c r="I5"/>
      <c r="J5"/>
      <c r="K5"/>
      <c r="L5"/>
      <c r="M5"/>
      <c r="N5"/>
      <c r="O5"/>
      <c r="P5"/>
      <c r="Q5"/>
      <c r="R5"/>
      <c r="S5"/>
      <c r="T5" s="18"/>
      <c r="U5" s="18"/>
      <c r="V5" s="18"/>
      <c r="W5" s="18"/>
      <c r="X5" s="18"/>
      <c r="Y5" s="18"/>
      <c r="Z5" s="18"/>
      <c r="AA5" s="18"/>
      <c r="AB5" s="18"/>
      <c r="AC5" s="18"/>
      <c r="AD5" s="18"/>
      <c r="AE5" s="18"/>
      <c r="AF5" s="18"/>
      <c r="AG5" s="18"/>
      <c r="AH5" s="18"/>
      <c r="AI5" s="18"/>
      <c r="AJ5" s="18"/>
      <c r="AK5" s="18"/>
      <c r="AL5" s="18"/>
      <c r="AM5" s="18"/>
      <c r="AN5" s="18"/>
      <c r="AO5" s="18"/>
      <c r="AP5" s="18"/>
      <c r="AQ5" s="18"/>
    </row>
    <row r="6" spans="1:43" ht="20.100000000000001" customHeight="1" x14ac:dyDescent="0.15">
      <c r="A6" s="18"/>
      <c r="B6"/>
      <c r="C6" s="16"/>
      <c r="D6" s="15" t="s">
        <v>10</v>
      </c>
      <c r="E6"/>
      <c r="F6"/>
      <c r="G6"/>
      <c r="H6"/>
      <c r="I6"/>
      <c r="J6"/>
      <c r="K6"/>
      <c r="L6"/>
      <c r="M6"/>
      <c r="N6"/>
      <c r="O6"/>
      <c r="P6"/>
      <c r="Q6"/>
      <c r="R6"/>
      <c r="S6"/>
      <c r="T6" s="18"/>
      <c r="U6" s="18"/>
      <c r="V6" s="18"/>
      <c r="W6" s="18"/>
      <c r="X6" s="18"/>
      <c r="Y6" s="18"/>
      <c r="Z6" s="18"/>
      <c r="AA6" s="18"/>
      <c r="AB6" s="18"/>
      <c r="AC6" s="18"/>
      <c r="AD6" s="18"/>
      <c r="AE6" s="18"/>
      <c r="AF6" s="18"/>
      <c r="AG6" s="18"/>
      <c r="AH6" s="18"/>
      <c r="AI6" s="18"/>
      <c r="AJ6" s="18"/>
      <c r="AK6" s="18"/>
      <c r="AL6" s="18"/>
      <c r="AM6" s="18"/>
      <c r="AN6" s="18"/>
      <c r="AO6" s="18"/>
      <c r="AP6" s="18"/>
      <c r="AQ6" s="18"/>
    </row>
    <row r="7" spans="1:43" ht="20.100000000000001" customHeight="1" x14ac:dyDescent="0.15">
      <c r="A7" s="18"/>
      <c r="B7"/>
      <c r="C7"/>
      <c r="D7"/>
      <c r="E7"/>
      <c r="F7"/>
      <c r="G7"/>
      <c r="H7"/>
      <c r="I7"/>
      <c r="J7"/>
      <c r="K7"/>
      <c r="L7"/>
      <c r="M7"/>
      <c r="N7"/>
      <c r="O7"/>
      <c r="P7"/>
      <c r="Q7"/>
      <c r="R7"/>
      <c r="S7"/>
      <c r="T7" s="18"/>
      <c r="U7" s="18"/>
      <c r="V7" s="18"/>
      <c r="W7" s="18"/>
      <c r="X7" s="18"/>
      <c r="Y7" s="18"/>
      <c r="Z7" s="18"/>
      <c r="AA7" s="18"/>
      <c r="AB7" s="18"/>
      <c r="AC7" s="18"/>
      <c r="AD7" s="18"/>
      <c r="AE7" s="18"/>
      <c r="AF7" s="18"/>
      <c r="AG7" s="18"/>
      <c r="AH7" s="18"/>
      <c r="AI7" s="18"/>
      <c r="AJ7" s="18"/>
      <c r="AK7" s="18"/>
      <c r="AL7" s="18"/>
      <c r="AM7" s="18"/>
      <c r="AN7" s="18"/>
      <c r="AO7" s="18"/>
      <c r="AP7" s="18"/>
      <c r="AQ7" s="18"/>
    </row>
    <row r="8" spans="1:43" ht="20.100000000000001" customHeight="1" x14ac:dyDescent="0.15">
      <c r="A8" s="18"/>
      <c r="B8"/>
      <c r="C8"/>
      <c r="D8"/>
      <c r="E8"/>
      <c r="F8"/>
      <c r="G8"/>
      <c r="H8"/>
      <c r="I8"/>
      <c r="J8"/>
      <c r="K8"/>
      <c r="L8"/>
      <c r="M8"/>
      <c r="N8"/>
      <c r="O8"/>
      <c r="P8"/>
      <c r="Q8"/>
      <c r="R8"/>
      <c r="S8"/>
      <c r="T8" s="18"/>
      <c r="U8" s="18"/>
      <c r="V8" s="18"/>
      <c r="W8" s="18"/>
      <c r="X8" s="18"/>
      <c r="Y8" s="18"/>
      <c r="Z8" s="18"/>
      <c r="AA8" s="18"/>
      <c r="AB8" s="18"/>
      <c r="AC8" s="18"/>
      <c r="AD8" s="18"/>
      <c r="AE8" s="18"/>
      <c r="AF8" s="18"/>
      <c r="AG8" s="18"/>
      <c r="AH8" s="18"/>
      <c r="AI8" s="18"/>
      <c r="AJ8" s="18"/>
      <c r="AK8" s="18"/>
      <c r="AL8" s="18"/>
      <c r="AM8" s="18"/>
      <c r="AN8" s="18"/>
      <c r="AO8" s="18"/>
      <c r="AP8" s="18"/>
      <c r="AQ8" s="18"/>
    </row>
    <row r="9" spans="1:43" ht="20.100000000000001" customHeight="1" x14ac:dyDescent="0.15">
      <c r="A9" s="18"/>
      <c r="B9"/>
      <c r="C9"/>
      <c r="D9"/>
      <c r="E9"/>
      <c r="F9"/>
      <c r="G9"/>
      <c r="H9"/>
      <c r="I9"/>
      <c r="J9"/>
      <c r="K9"/>
      <c r="L9"/>
      <c r="M9"/>
      <c r="N9"/>
      <c r="O9"/>
      <c r="P9"/>
      <c r="Q9"/>
      <c r="R9"/>
      <c r="S9"/>
      <c r="T9" s="18"/>
      <c r="U9" s="18"/>
      <c r="V9" s="18"/>
      <c r="W9" s="18"/>
      <c r="X9" s="18"/>
      <c r="Y9" s="18"/>
      <c r="Z9" s="18"/>
      <c r="AA9" s="18"/>
      <c r="AB9" s="18"/>
      <c r="AC9" s="18"/>
      <c r="AD9" s="18"/>
      <c r="AE9" s="18"/>
      <c r="AF9" s="18"/>
      <c r="AG9" s="18"/>
      <c r="AH9" s="18"/>
      <c r="AI9" s="18"/>
      <c r="AJ9" s="18"/>
      <c r="AK9" s="18"/>
      <c r="AL9" s="18"/>
      <c r="AM9" s="18"/>
      <c r="AN9" s="18"/>
      <c r="AO9" s="18"/>
      <c r="AP9" s="18"/>
      <c r="AQ9" s="18"/>
    </row>
    <row r="10" spans="1:43" ht="20.100000000000001" customHeight="1" x14ac:dyDescent="0.15">
      <c r="A10" s="18"/>
      <c r="B10"/>
      <c r="C10"/>
      <c r="D10"/>
      <c r="E10"/>
      <c r="F10"/>
      <c r="G10"/>
      <c r="H10"/>
      <c r="I10"/>
      <c r="J10"/>
      <c r="K10"/>
      <c r="L10"/>
      <c r="M10"/>
      <c r="N10"/>
      <c r="O10"/>
      <c r="P10"/>
      <c r="Q10"/>
      <c r="R10"/>
      <c r="S10"/>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row>
    <row r="11" spans="1:43" ht="20.100000000000001" customHeight="1" x14ac:dyDescent="0.15">
      <c r="A11" s="18"/>
      <c r="B11"/>
      <c r="C11"/>
      <c r="D11"/>
      <c r="E11"/>
      <c r="F11"/>
      <c r="G11"/>
      <c r="H11"/>
      <c r="I11"/>
      <c r="J11"/>
      <c r="K11"/>
      <c r="L11"/>
      <c r="M11"/>
      <c r="N11"/>
      <c r="O11"/>
      <c r="P11"/>
      <c r="Q11"/>
      <c r="R11"/>
      <c r="S11"/>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row>
    <row r="12" spans="1:43" ht="20.100000000000001" customHeight="1" x14ac:dyDescent="0.15">
      <c r="A12" s="18"/>
      <c r="B12"/>
      <c r="C12"/>
      <c r="D12"/>
      <c r="E12"/>
      <c r="F12"/>
      <c r="G12"/>
      <c r="H12"/>
      <c r="I12"/>
      <c r="J12"/>
      <c r="K12"/>
      <c r="L12"/>
      <c r="M12"/>
      <c r="N12"/>
      <c r="O12"/>
      <c r="P12"/>
      <c r="Q12"/>
      <c r="R12"/>
      <c r="S12"/>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row>
    <row r="13" spans="1:43" ht="20.100000000000001" customHeight="1" x14ac:dyDescent="0.15">
      <c r="A13" s="18"/>
      <c r="B13"/>
      <c r="C13" s="14"/>
      <c r="D13" s="13" t="s">
        <v>0</v>
      </c>
      <c r="E13"/>
      <c r="F13"/>
      <c r="G13"/>
      <c r="H13"/>
      <c r="I13"/>
      <c r="J13"/>
      <c r="K13"/>
      <c r="L13"/>
      <c r="M13"/>
      <c r="N13"/>
      <c r="O13"/>
      <c r="P13"/>
      <c r="Q13"/>
      <c r="R13"/>
      <c r="S13"/>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row>
    <row r="14" spans="1:43" ht="20.100000000000001" customHeight="1" x14ac:dyDescent="0.15">
      <c r="A14" s="18"/>
      <c r="B14"/>
      <c r="C14" s="12"/>
      <c r="D14"/>
      <c r="E14"/>
      <c r="F14"/>
      <c r="G14"/>
      <c r="H14"/>
      <c r="I14"/>
      <c r="J14"/>
      <c r="K14"/>
      <c r="L14"/>
      <c r="M14"/>
      <c r="N14"/>
      <c r="O14"/>
      <c r="P14"/>
      <c r="Q14"/>
      <c r="R14"/>
      <c r="S14"/>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row>
    <row r="15" spans="1:43" ht="20.100000000000001" customHeight="1" x14ac:dyDescent="0.15">
      <c r="A15" s="18"/>
      <c r="B15"/>
      <c r="C15"/>
      <c r="D15"/>
      <c r="E15"/>
      <c r="F15"/>
      <c r="G15"/>
      <c r="H15"/>
      <c r="I15"/>
      <c r="J15"/>
      <c r="K15"/>
      <c r="L15"/>
      <c r="M15"/>
      <c r="N15"/>
      <c r="O15"/>
      <c r="P15"/>
      <c r="Q15"/>
      <c r="R15"/>
      <c r="S15"/>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row>
    <row r="16" spans="1:43" ht="20.100000000000001" customHeight="1" x14ac:dyDescent="0.15">
      <c r="A16" s="18"/>
      <c r="B16"/>
      <c r="C16"/>
      <c r="D16"/>
      <c r="E16"/>
      <c r="F16"/>
      <c r="G16"/>
      <c r="H16"/>
      <c r="I16"/>
      <c r="J16"/>
      <c r="K16"/>
      <c r="L16"/>
      <c r="M16"/>
      <c r="N16"/>
      <c r="O16"/>
      <c r="P16"/>
      <c r="Q16"/>
      <c r="R16"/>
      <c r="S16"/>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row>
    <row r="17" spans="1:43" ht="20.100000000000001" customHeight="1" x14ac:dyDescent="0.15">
      <c r="A17" s="18"/>
      <c r="B17"/>
      <c r="C17"/>
      <c r="D17"/>
      <c r="E17"/>
      <c r="F17"/>
      <c r="G17"/>
      <c r="H17"/>
      <c r="I17"/>
      <c r="J17"/>
      <c r="K17"/>
      <c r="L17"/>
      <c r="M17"/>
      <c r="N17"/>
      <c r="O17"/>
      <c r="P17"/>
      <c r="Q17"/>
      <c r="R17"/>
      <c r="S17"/>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row>
    <row r="18" spans="1:43" ht="20.100000000000001" customHeight="1" x14ac:dyDescent="0.15">
      <c r="A18" s="18"/>
      <c r="B18"/>
      <c r="C18"/>
      <c r="D18"/>
      <c r="E18"/>
      <c r="F18"/>
      <c r="G18"/>
      <c r="H18"/>
      <c r="I18"/>
      <c r="J18"/>
      <c r="K18"/>
      <c r="L18"/>
      <c r="M18"/>
      <c r="N18"/>
      <c r="O18"/>
      <c r="P18" s="50" t="s">
        <v>1</v>
      </c>
      <c r="Q18" s="50"/>
      <c r="R18"/>
      <c r="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row>
    <row r="19" spans="1:43" ht="20.100000000000001" customHeight="1" x14ac:dyDescent="0.15">
      <c r="A19" s="18"/>
      <c r="B19"/>
      <c r="C19"/>
      <c r="D19"/>
      <c r="E19"/>
      <c r="F19"/>
      <c r="G19"/>
      <c r="H19"/>
      <c r="I19"/>
      <c r="J19"/>
      <c r="K19"/>
      <c r="L19"/>
      <c r="M19"/>
      <c r="N19"/>
      <c r="O19"/>
      <c r="P19"/>
      <c r="Q19"/>
      <c r="R19"/>
      <c r="S19"/>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row>
    <row r="20" spans="1:43" ht="20.100000000000001" customHeight="1" x14ac:dyDescent="0.15">
      <c r="A20" s="18"/>
      <c r="B20"/>
      <c r="C20"/>
      <c r="D20"/>
      <c r="E20"/>
      <c r="F20"/>
      <c r="G20"/>
      <c r="H20"/>
      <c r="I20"/>
      <c r="J20"/>
      <c r="K20"/>
      <c r="L20"/>
      <c r="M20"/>
      <c r="N20"/>
      <c r="O20"/>
      <c r="P20"/>
      <c r="Q20"/>
      <c r="R20"/>
      <c r="S20"/>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row>
    <row r="21" spans="1:43" ht="20.100000000000001" customHeight="1" x14ac:dyDescent="0.15">
      <c r="A21" s="18"/>
      <c r="B21"/>
      <c r="C21" s="11"/>
      <c r="D21" s="11"/>
      <c r="E21" s="11"/>
      <c r="F21" s="11"/>
      <c r="G21" s="11"/>
      <c r="H21" s="11"/>
      <c r="I21" s="11"/>
      <c r="J21" s="11"/>
      <c r="K21" s="11"/>
      <c r="L21" s="11"/>
      <c r="M21" s="11"/>
      <c r="N21" s="11"/>
      <c r="O21" s="11"/>
      <c r="P21" s="11"/>
      <c r="Q21" s="11"/>
      <c r="R21" s="11"/>
      <c r="S21"/>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row>
    <row r="22" spans="1:43" ht="20.100000000000001" customHeight="1" x14ac:dyDescent="0.15">
      <c r="A22" s="18"/>
      <c r="B22"/>
      <c r="C22" s="11"/>
      <c r="D22" s="11"/>
      <c r="E22" s="11"/>
      <c r="F22" s="11"/>
      <c r="G22" s="11"/>
      <c r="H22" s="11"/>
      <c r="I22" s="11"/>
      <c r="J22" s="11"/>
      <c r="K22" s="11"/>
      <c r="L22" s="11"/>
      <c r="M22" s="11"/>
      <c r="N22" s="11"/>
      <c r="O22" s="11"/>
      <c r="P22" s="51" t="s">
        <v>2</v>
      </c>
      <c r="Q22" s="51"/>
      <c r="R22" s="11"/>
      <c r="S22"/>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row>
    <row r="23" spans="1:43" ht="20.100000000000001" customHeight="1" x14ac:dyDescent="0.15">
      <c r="A23" s="18"/>
      <c r="B23"/>
      <c r="C23" s="52" t="s">
        <v>23</v>
      </c>
      <c r="D23" s="52"/>
      <c r="E23" s="52"/>
      <c r="F23" s="52"/>
      <c r="G23" s="52"/>
      <c r="H23" s="52"/>
      <c r="I23" s="52"/>
      <c r="J23" s="52"/>
      <c r="K23" s="52"/>
      <c r="L23" s="52"/>
      <c r="M23" s="52"/>
      <c r="N23" s="11"/>
      <c r="O23" s="11"/>
      <c r="P23" s="51" t="s">
        <v>3</v>
      </c>
      <c r="Q23" s="51"/>
      <c r="R23" s="11"/>
      <c r="S23"/>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row>
    <row r="24" spans="1:43" ht="20.100000000000001" customHeight="1" x14ac:dyDescent="0.15">
      <c r="A24" s="18"/>
      <c r="B24"/>
      <c r="C24" s="11"/>
      <c r="D24" s="11"/>
      <c r="E24" s="11"/>
      <c r="F24" s="11"/>
      <c r="G24" s="11"/>
      <c r="H24" s="11"/>
      <c r="I24" s="11"/>
      <c r="J24" s="11"/>
      <c r="K24" s="11"/>
      <c r="L24" s="11"/>
      <c r="M24" s="11"/>
      <c r="N24" s="11"/>
      <c r="O24" s="10"/>
      <c r="P24" s="10"/>
      <c r="Q24" s="10"/>
      <c r="R24" s="11"/>
      <c r="S24"/>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row>
    <row r="25" spans="1:43" ht="20.100000000000001" customHeight="1" x14ac:dyDescent="0.15">
      <c r="A25" s="18"/>
      <c r="B25"/>
      <c r="C25"/>
      <c r="D25"/>
      <c r="E25"/>
      <c r="F25"/>
      <c r="G25"/>
      <c r="H25"/>
      <c r="I25"/>
      <c r="J25"/>
      <c r="K25"/>
      <c r="L25"/>
      <c r="M25"/>
      <c r="N25"/>
      <c r="O25"/>
      <c r="P25"/>
      <c r="Q25" s="9"/>
      <c r="R25" s="9"/>
      <c r="S25"/>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row>
    <row r="26" spans="1:43" ht="20.100000000000001"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row>
    <row r="27" spans="1:43" ht="20.100000000000001"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row>
    <row r="28" spans="1:43" ht="20.100000000000001"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row>
    <row r="29" spans="1:43" ht="20.100000000000001"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row>
    <row r="30" spans="1:43" ht="20.100000000000001"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row>
    <row r="31" spans="1:43" ht="20.100000000000001"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row>
    <row r="32" spans="1:43" ht="20.100000000000001"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row>
    <row r="33" spans="1:43" ht="20.100000000000001"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row>
    <row r="34" spans="1:43" ht="20.100000000000001"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row>
    <row r="35" spans="1:43" ht="20.100000000000001"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row>
    <row r="36" spans="1:43" ht="20.100000000000001" customHeight="1" x14ac:dyDescent="0.15">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row>
    <row r="37" spans="1:43" ht="20.100000000000001" customHeight="1" x14ac:dyDescent="0.15">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row>
    <row r="38" spans="1:43" ht="20.100000000000001" customHeight="1" x14ac:dyDescent="0.15">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row>
    <row r="39" spans="1:43" ht="20.100000000000001" customHeight="1"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row>
    <row r="40" spans="1:43" ht="20.100000000000001" customHeight="1"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row>
    <row r="41" spans="1:43" ht="20.100000000000001"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row>
    <row r="42" spans="1:43" ht="20.100000000000001"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row>
    <row r="43" spans="1:43" ht="20.100000000000001" customHeight="1" x14ac:dyDescent="0.1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row>
    <row r="44" spans="1:43" ht="20.100000000000001" customHeight="1" x14ac:dyDescent="0.1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row>
    <row r="45" spans="1:43" ht="20.100000000000001" customHeight="1" x14ac:dyDescent="0.1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row>
    <row r="46" spans="1:43" ht="20.100000000000001" customHeight="1" x14ac:dyDescent="0.1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row>
  </sheetData>
  <sheetProtection algorithmName="SHA-512" hashValue="wdPGSBNI4v+AGKf59wkBZJIqhSiuPO3NOx/vQ/vsZFMXBbgDHHfix/NuT8qhc5tlRBGRkj4YunYRXQRVa6Xynw==" saltValue="gPo73Kz5TFwGK5kPzRcCnw==" spinCount="100000" sheet="1" objects="1" scenarios="1"/>
  <mergeCells count="4">
    <mergeCell ref="P18:Q18"/>
    <mergeCell ref="P23:Q23"/>
    <mergeCell ref="P22:Q22"/>
    <mergeCell ref="C23:M23"/>
  </mergeCells>
  <phoneticPr fontId="5" type="noConversion"/>
  <hyperlinks>
    <hyperlink ref="P18:Q18" location="'1'!A1" tooltip="Reken zelf!" display="} klik hier" xr:uid="{00000000-0004-0000-0000-000000000000}"/>
    <hyperlink ref="C23:L23" r:id="rId1" display="Tiensesteenweg 306 - 3000 Leuven - klantenservice@indicator.be" xr:uid="{00000000-0004-0000-0000-000001000000}"/>
    <hyperlink ref="C23:M23" r:id="rId2" display="Schootense Dreef 31 § 5708 HZ Helmond § klantenservice@indicator.nl" xr:uid="{00000000-0004-0000-0000-000002000000}"/>
  </hyperlinks>
  <pageMargins left="0.75" right="0.75" top="1" bottom="1" header="0.5" footer="0.5"/>
  <pageSetup paperSize="9"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A1:M26"/>
  <sheetViews>
    <sheetView showGridLines="0" showRowColHeaders="0" workbookViewId="0">
      <selection activeCell="G2" sqref="G2"/>
    </sheetView>
  </sheetViews>
  <sheetFormatPr defaultRowHeight="15.95" customHeight="1" x14ac:dyDescent="0.15"/>
  <cols>
    <col min="1" max="1" width="5.7109375" style="8" customWidth="1"/>
    <col min="2" max="4" width="24.140625" style="8" customWidth="1"/>
    <col min="5" max="5" width="30.7109375" style="8" customWidth="1"/>
    <col min="6" max="11" width="5.7109375" style="8" customWidth="1"/>
    <col min="12" max="13" width="5.7109375" style="8" hidden="1" customWidth="1"/>
    <col min="14" max="17" width="5.7109375" style="8" customWidth="1"/>
    <col min="18" max="16384" width="9.140625" style="8"/>
  </cols>
  <sheetData>
    <row r="1" spans="1:13" ht="15.95" customHeight="1" thickBot="1" x14ac:dyDescent="0.25">
      <c r="A1" s="22"/>
      <c r="B1" s="22"/>
      <c r="C1" s="22"/>
      <c r="D1" s="22"/>
      <c r="E1" s="22"/>
      <c r="F1" s="22"/>
      <c r="G1" s="7"/>
      <c r="H1" s="6"/>
      <c r="I1" s="6"/>
      <c r="J1" s="6"/>
      <c r="L1" s="8">
        <v>2011</v>
      </c>
      <c r="M1" s="8">
        <v>4300</v>
      </c>
    </row>
    <row r="2" spans="1:13" ht="30" customHeight="1" x14ac:dyDescent="0.15">
      <c r="A2" s="22"/>
      <c r="B2" s="53" t="s">
        <v>10</v>
      </c>
      <c r="C2" s="53"/>
      <c r="D2" s="53"/>
      <c r="E2" s="41">
        <v>2019</v>
      </c>
      <c r="F2" s="22"/>
      <c r="G2" s="5" t="s">
        <v>4</v>
      </c>
      <c r="H2" s="4" t="s">
        <v>5</v>
      </c>
      <c r="I2" s="3" t="s">
        <v>6</v>
      </c>
      <c r="J2" s="21" t="s">
        <v>7</v>
      </c>
      <c r="L2" s="8">
        <v>2012</v>
      </c>
      <c r="M2" s="8">
        <v>4300</v>
      </c>
    </row>
    <row r="3" spans="1:13" ht="15.95" customHeight="1" x14ac:dyDescent="0.15">
      <c r="A3" s="22"/>
      <c r="B3" s="22"/>
      <c r="C3" s="22"/>
      <c r="D3" s="22"/>
      <c r="E3" s="22"/>
      <c r="F3" s="22"/>
      <c r="G3" s="2"/>
      <c r="H3" s="1"/>
      <c r="I3" s="1"/>
      <c r="J3" s="19"/>
      <c r="L3" s="8">
        <v>2013</v>
      </c>
      <c r="M3" s="8">
        <v>4400</v>
      </c>
    </row>
    <row r="4" spans="1:13" ht="15.95" customHeight="1" x14ac:dyDescent="0.15">
      <c r="A4" s="22"/>
      <c r="B4" s="20" t="s">
        <v>9</v>
      </c>
      <c r="C4" s="22"/>
      <c r="D4" s="22"/>
      <c r="E4" s="22"/>
      <c r="F4" s="22"/>
      <c r="G4" s="45"/>
      <c r="H4" s="46"/>
      <c r="I4" s="46"/>
      <c r="J4" s="47"/>
      <c r="L4" s="8">
        <v>2014</v>
      </c>
      <c r="M4" s="8">
        <v>4400</v>
      </c>
    </row>
    <row r="5" spans="1:13" ht="15.95" customHeight="1" x14ac:dyDescent="0.15">
      <c r="A5" s="22"/>
      <c r="B5" s="23" t="s">
        <v>22</v>
      </c>
      <c r="C5" s="22"/>
      <c r="D5" s="22"/>
      <c r="E5" s="22"/>
      <c r="F5" s="34">
        <v>2</v>
      </c>
      <c r="G5" s="44"/>
      <c r="H5" s="46"/>
      <c r="I5" s="46"/>
      <c r="J5" s="46"/>
      <c r="L5" s="8">
        <v>2015</v>
      </c>
      <c r="M5" s="8">
        <v>4500</v>
      </c>
    </row>
    <row r="6" spans="1:13" ht="15.95" customHeight="1" x14ac:dyDescent="0.15">
      <c r="A6" s="22"/>
      <c r="B6" s="23" t="s">
        <v>14</v>
      </c>
      <c r="C6" s="22"/>
      <c r="D6" s="22"/>
      <c r="E6" s="38">
        <v>0</v>
      </c>
      <c r="F6" s="22"/>
      <c r="G6" s="43" t="s">
        <v>5</v>
      </c>
      <c r="H6" s="44"/>
      <c r="I6" s="44"/>
      <c r="J6" s="44"/>
      <c r="L6" s="8">
        <v>2016</v>
      </c>
      <c r="M6" s="8">
        <v>4500</v>
      </c>
    </row>
    <row r="7" spans="1:13" ht="15.95" customHeight="1" x14ac:dyDescent="0.15">
      <c r="A7" s="22"/>
      <c r="B7" s="23" t="s">
        <v>15</v>
      </c>
      <c r="C7" s="22"/>
      <c r="D7" s="22"/>
      <c r="E7" s="38">
        <v>0</v>
      </c>
      <c r="F7" s="22"/>
      <c r="G7" s="44"/>
      <c r="H7" s="44"/>
      <c r="I7" s="44"/>
      <c r="J7" s="44"/>
      <c r="L7" s="8">
        <v>2017</v>
      </c>
      <c r="M7" s="8">
        <v>4500</v>
      </c>
    </row>
    <row r="8" spans="1:13" ht="15.95" customHeight="1" x14ac:dyDescent="0.15">
      <c r="A8" s="22"/>
      <c r="B8" s="23" t="s">
        <v>16</v>
      </c>
      <c r="C8" s="22"/>
      <c r="D8" s="22"/>
      <c r="E8" s="35">
        <v>0</v>
      </c>
      <c r="F8" s="22"/>
      <c r="G8" s="43" t="s">
        <v>5</v>
      </c>
      <c r="H8" s="44"/>
      <c r="I8" s="44"/>
      <c r="J8" s="44"/>
      <c r="L8" s="8">
        <v>2018</v>
      </c>
      <c r="M8" s="8">
        <v>4500</v>
      </c>
    </row>
    <row r="9" spans="1:13" ht="15.95" customHeight="1" x14ac:dyDescent="0.15">
      <c r="A9" s="22"/>
      <c r="B9" s="23" t="s">
        <v>17</v>
      </c>
      <c r="C9" s="22"/>
      <c r="D9" s="22"/>
      <c r="E9" s="35">
        <v>0</v>
      </c>
      <c r="F9" s="22"/>
      <c r="G9" s="44"/>
      <c r="H9" s="44"/>
      <c r="I9" s="44"/>
      <c r="J9" s="44"/>
      <c r="L9" s="8">
        <v>2019</v>
      </c>
      <c r="M9" s="8">
        <v>4600</v>
      </c>
    </row>
    <row r="10" spans="1:13" ht="15.95" customHeight="1" x14ac:dyDescent="0.15">
      <c r="A10" s="22"/>
      <c r="B10" s="23" t="str">
        <f>IF(F5=1,"Totale belastbare loon werknemers:","")</f>
        <v/>
      </c>
      <c r="C10" s="22"/>
      <c r="D10" s="22"/>
      <c r="E10" s="35">
        <v>0</v>
      </c>
      <c r="F10" s="22"/>
      <c r="G10" s="44"/>
      <c r="H10" s="44"/>
      <c r="I10" s="44"/>
      <c r="J10" s="44"/>
      <c r="L10" s="8">
        <v>2020</v>
      </c>
    </row>
    <row r="11" spans="1:13" ht="15.95" customHeight="1" x14ac:dyDescent="0.15">
      <c r="A11" s="22"/>
      <c r="B11" s="23"/>
      <c r="C11" s="22"/>
      <c r="D11" s="22"/>
      <c r="E11" s="37"/>
      <c r="F11" s="22"/>
      <c r="G11" s="44"/>
      <c r="H11" s="44"/>
      <c r="I11" s="44"/>
      <c r="J11" s="44"/>
      <c r="L11" s="8">
        <v>2021</v>
      </c>
    </row>
    <row r="12" spans="1:13" ht="15.95" customHeight="1" x14ac:dyDescent="0.15">
      <c r="A12" s="22"/>
      <c r="B12" s="20" t="s">
        <v>8</v>
      </c>
      <c r="C12" s="22"/>
      <c r="D12" s="22"/>
      <c r="E12" s="24"/>
      <c r="F12" s="22"/>
      <c r="G12" s="44"/>
      <c r="H12" s="44"/>
      <c r="I12" s="44"/>
      <c r="J12" s="44"/>
      <c r="L12" s="8">
        <v>2022</v>
      </c>
    </row>
    <row r="13" spans="1:13" ht="15.95" customHeight="1" x14ac:dyDescent="0.15">
      <c r="A13" s="22"/>
      <c r="B13" s="23" t="s">
        <v>18</v>
      </c>
      <c r="C13" s="22"/>
      <c r="D13" s="22"/>
      <c r="E13" s="25">
        <f>SUM(E6:E8)</f>
        <v>0</v>
      </c>
      <c r="F13" s="22"/>
      <c r="G13" s="44"/>
      <c r="H13" s="44"/>
      <c r="I13" s="44"/>
      <c r="J13" s="44"/>
      <c r="L13" s="8">
        <v>2023</v>
      </c>
    </row>
    <row r="14" spans="1:13" ht="15.95" customHeight="1" x14ac:dyDescent="0.15">
      <c r="A14" s="22"/>
      <c r="B14" s="23" t="s">
        <v>19</v>
      </c>
      <c r="C14" s="22"/>
      <c r="D14" s="22"/>
      <c r="E14" s="25">
        <f>-E9</f>
        <v>0</v>
      </c>
      <c r="F14" s="22"/>
      <c r="G14" s="44"/>
      <c r="H14" s="44"/>
      <c r="I14" s="44"/>
      <c r="J14" s="44"/>
      <c r="L14" s="8">
        <v>2024</v>
      </c>
    </row>
    <row r="15" spans="1:13" ht="15.95" customHeight="1" x14ac:dyDescent="0.15">
      <c r="A15" s="22"/>
      <c r="B15" s="23" t="s">
        <v>20</v>
      </c>
      <c r="C15" s="22"/>
      <c r="D15" s="22"/>
      <c r="E15" s="26">
        <f>E13+E14</f>
        <v>0</v>
      </c>
      <c r="F15" s="22"/>
      <c r="G15" s="44"/>
      <c r="H15" s="44"/>
      <c r="I15" s="44"/>
      <c r="J15" s="44"/>
      <c r="L15" s="8">
        <v>2025</v>
      </c>
    </row>
    <row r="16" spans="1:13" ht="15.95" customHeight="1" x14ac:dyDescent="0.15">
      <c r="A16" s="22"/>
      <c r="B16" s="23"/>
      <c r="C16" s="22"/>
      <c r="D16" s="22"/>
      <c r="E16" s="24"/>
      <c r="F16" s="22"/>
      <c r="G16" s="44"/>
      <c r="H16" s="44"/>
      <c r="I16" s="44"/>
      <c r="J16" s="44"/>
    </row>
    <row r="17" spans="1:10" ht="15.95" customHeight="1" x14ac:dyDescent="0.15">
      <c r="A17" s="22"/>
      <c r="B17" s="27" t="s">
        <v>11</v>
      </c>
      <c r="C17" s="22"/>
      <c r="D17" s="22"/>
      <c r="E17" s="28"/>
      <c r="F17" s="22"/>
      <c r="G17" s="44"/>
      <c r="H17" s="44"/>
      <c r="I17" s="44"/>
      <c r="J17" s="48"/>
    </row>
    <row r="18" spans="1:10" ht="15.95" customHeight="1" x14ac:dyDescent="0.15">
      <c r="A18" s="22"/>
      <c r="B18" s="23" t="str">
        <f>IF(F5=1,"0,4% belastbare loon:","")</f>
        <v/>
      </c>
      <c r="C18" s="22"/>
      <c r="D18" s="22"/>
      <c r="E18" s="25" t="str">
        <f>IF(F5=1,0.004*E10,"")</f>
        <v/>
      </c>
      <c r="F18" s="22"/>
      <c r="G18" s="44"/>
      <c r="H18" s="44"/>
      <c r="I18" s="44"/>
      <c r="J18" s="49"/>
    </row>
    <row r="19" spans="1:10" ht="15.95" customHeight="1" x14ac:dyDescent="0.15">
      <c r="A19" s="22"/>
      <c r="B19" s="23" t="s">
        <v>21</v>
      </c>
      <c r="C19" s="22"/>
      <c r="D19" s="42">
        <f>LOOKUP(E2,L1:L15,M1:M15)</f>
        <v>4600</v>
      </c>
      <c r="E19" s="29">
        <f>IF(F5=1,IF(E18&gt;D19,MIN(E18,E13),D19),D19)</f>
        <v>4600</v>
      </c>
      <c r="F19" s="22"/>
      <c r="G19" s="44"/>
      <c r="H19" s="44"/>
      <c r="I19" s="44"/>
      <c r="J19" s="44"/>
    </row>
    <row r="20" spans="1:10" ht="15.95" customHeight="1" x14ac:dyDescent="0.15">
      <c r="A20" s="22"/>
      <c r="B20" s="23"/>
      <c r="C20" s="22"/>
      <c r="D20" s="22"/>
      <c r="E20" s="24"/>
      <c r="F20" s="22"/>
      <c r="G20" s="44"/>
      <c r="H20" s="44"/>
      <c r="I20" s="44"/>
      <c r="J20" s="44"/>
    </row>
    <row r="21" spans="1:10" ht="15.95" customHeight="1" x14ac:dyDescent="0.15">
      <c r="A21" s="39">
        <f>F5*E2</f>
        <v>4038</v>
      </c>
      <c r="B21" s="27" t="s">
        <v>12</v>
      </c>
      <c r="C21" s="22"/>
      <c r="D21" s="22"/>
      <c r="E21" s="28"/>
      <c r="F21" s="22"/>
      <c r="G21" s="44"/>
      <c r="H21" s="44"/>
      <c r="I21" s="44"/>
      <c r="J21" s="44"/>
    </row>
    <row r="22" spans="1:10" ht="15.95" customHeight="1" x14ac:dyDescent="0.15">
      <c r="A22" s="40">
        <f>IF(A21&gt;4033,20,26.5)</f>
        <v>20</v>
      </c>
      <c r="B22" s="23" t="str">
        <f>"Niet aftrekbaar bedrag obv " &amp;A22&amp;"%"</f>
        <v>Niet aftrekbaar bedrag obv 20%</v>
      </c>
      <c r="C22" s="22"/>
      <c r="D22" s="22"/>
      <c r="E22" s="25">
        <f>MIN((A22/100)*E15,E13)</f>
        <v>0</v>
      </c>
      <c r="F22" s="22"/>
      <c r="G22" s="44"/>
      <c r="H22" s="44"/>
      <c r="I22" s="44"/>
      <c r="J22" s="44"/>
    </row>
    <row r="23" spans="1:10" ht="15.95" customHeight="1" x14ac:dyDescent="0.15">
      <c r="A23" s="22"/>
      <c r="B23" s="23"/>
      <c r="C23" s="22"/>
      <c r="D23" s="22"/>
      <c r="E23" s="30"/>
      <c r="F23" s="22"/>
      <c r="G23" s="44"/>
      <c r="H23" s="44"/>
      <c r="I23" s="44"/>
      <c r="J23" s="44"/>
    </row>
    <row r="24" spans="1:10" ht="15.95" customHeight="1" x14ac:dyDescent="0.15">
      <c r="A24" s="22"/>
      <c r="B24" s="31" t="s">
        <v>13</v>
      </c>
      <c r="C24" s="32"/>
      <c r="D24" s="32"/>
      <c r="E24" s="33" t="str">
        <f>IF(E19&gt;E22,"Op basis van aftrekpercentage","Op basis van forfaitaire regeling")</f>
        <v>Op basis van aftrekpercentage</v>
      </c>
      <c r="F24" s="22"/>
      <c r="G24" s="44"/>
      <c r="H24" s="44"/>
      <c r="I24" s="44"/>
      <c r="J24" s="44"/>
    </row>
    <row r="25" spans="1:10" ht="15.95" customHeight="1" x14ac:dyDescent="0.15">
      <c r="A25" s="22"/>
      <c r="B25" s="23"/>
      <c r="C25" s="22"/>
      <c r="D25" s="22"/>
      <c r="E25" s="22"/>
      <c r="F25" s="22"/>
      <c r="G25" s="44"/>
      <c r="H25" s="44"/>
      <c r="I25" s="44"/>
      <c r="J25" s="44"/>
    </row>
    <row r="26" spans="1:10" ht="15.95" customHeight="1" x14ac:dyDescent="0.15">
      <c r="A26" s="44"/>
      <c r="B26" s="44"/>
      <c r="C26" s="44"/>
      <c r="D26" s="44"/>
      <c r="E26" s="44"/>
      <c r="F26" s="44"/>
      <c r="G26" s="44"/>
      <c r="H26" s="44"/>
      <c r="I26" s="44"/>
      <c r="J26" s="44"/>
    </row>
  </sheetData>
  <sheetProtection algorithmName="SHA-512" hashValue="bhZtiqWjOhRH/5oxGLlL9UnuYLc8OT3zGurLHyTTN2V4y963Jf2W2R1HzRX/nir80y0PNXnHt27ou0yNKYK0/g==" saltValue="hctN4jjz45AZ4NAiuHdIfw==" spinCount="100000" sheet="1" objects="1" scenarios="1"/>
  <mergeCells count="1">
    <mergeCell ref="B2:D2"/>
  </mergeCells>
  <phoneticPr fontId="0" type="noConversion"/>
  <conditionalFormatting sqref="B18:E18">
    <cfRule type="expression" dxfId="3" priority="5" stopIfTrue="1">
      <formula>$F$5=2</formula>
    </cfRule>
  </conditionalFormatting>
  <conditionalFormatting sqref="B10:E11">
    <cfRule type="expression" dxfId="2" priority="3" stopIfTrue="1">
      <formula>$F$5=2</formula>
    </cfRule>
  </conditionalFormatting>
  <conditionalFormatting sqref="G6">
    <cfRule type="expression" dxfId="1" priority="2">
      <formula>$F$5=2</formula>
    </cfRule>
  </conditionalFormatting>
  <conditionalFormatting sqref="G8">
    <cfRule type="expression" dxfId="0" priority="1">
      <formula>$F$5=1</formula>
    </cfRule>
  </conditionalFormatting>
  <dataValidations count="1">
    <dataValidation type="list" allowBlank="1" showInputMessage="1" showErrorMessage="1" errorTitle="Ongeldig jaar" error="In deze rekentool zijn de bedragen van 2011 t/m 2017 verwerkt." sqref="E2" xr:uid="{00000000-0002-0000-0100-000000000000}">
      <formula1>$L$1:$L$9</formula1>
    </dataValidation>
  </dataValidations>
  <hyperlinks>
    <hyperlink ref="G2" location="Home!A1" tooltip="Home" display="Ç" xr:uid="{00000000-0004-0000-0100-000000000000}"/>
    <hyperlink ref="J2" r:id="rId1" xr:uid="{00000000-0004-0000-0100-000001000000}"/>
  </hyperlinks>
  <pageMargins left="0.78740157480314965" right="0.78740157480314965" top="0.78740157480314965" bottom="0.78740157480314965" header="0.31496062992125984" footer="0.31496062992125984"/>
  <pageSetup paperSize="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50" r:id="rId5" name="Option Button 26">
              <controlPr locked="0" defaultSize="0" autoFill="0" autoLine="0" autoPict="0" altText="BV">
                <anchor moveWithCells="1">
                  <from>
                    <xdr:col>4</xdr:col>
                    <xdr:colOff>9525</xdr:colOff>
                    <xdr:row>3</xdr:row>
                    <xdr:rowOff>171450</xdr:rowOff>
                  </from>
                  <to>
                    <xdr:col>4</xdr:col>
                    <xdr:colOff>314325</xdr:colOff>
                    <xdr:row>4</xdr:row>
                    <xdr:rowOff>190500</xdr:rowOff>
                  </to>
                </anchor>
              </controlPr>
            </control>
          </mc:Choice>
        </mc:AlternateContent>
        <mc:AlternateContent xmlns:mc="http://schemas.openxmlformats.org/markup-compatibility/2006">
          <mc:Choice Requires="x14">
            <control shapeId="1051" r:id="rId6" name="Option Button 27">
              <controlPr locked="0" defaultSize="0" autoFill="0" autoLine="0" autoPict="0">
                <anchor moveWithCells="1">
                  <from>
                    <xdr:col>4</xdr:col>
                    <xdr:colOff>342900</xdr:colOff>
                    <xdr:row>3</xdr:row>
                    <xdr:rowOff>190500</xdr:rowOff>
                  </from>
                  <to>
                    <xdr:col>5</xdr:col>
                    <xdr:colOff>28575</xdr:colOff>
                    <xdr:row>4</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Home</vt:lpstr>
      <vt:lpstr>1</vt:lpstr>
      <vt:lpstr>'1'!Print_Area</vt:lpstr>
      <vt:lpstr>Home!Print_Area</vt:lpstr>
      <vt:lpstr>'1'!Print_Titles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2012-05-22T11:54:02Z</cp:lastPrinted>
  <dcterms:created xsi:type="dcterms:W3CDTF">2006-09-16T00:00:00Z</dcterms:created>
  <dcterms:modified xsi:type="dcterms:W3CDTF">2019-03-08T12:56:12Z</dcterms:modified>
</cp:coreProperties>
</file>